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公开招聘\2024公开招聘（在编）\5-面试\5-面试成绩\"/>
    </mc:Choice>
  </mc:AlternateContent>
  <bookViews>
    <workbookView xWindow="0" yWindow="0" windowWidth="28800" windowHeight="12380"/>
  </bookViews>
  <sheets>
    <sheet name="Sheet1" sheetId="1" r:id="rId1"/>
  </sheets>
  <definedNames>
    <definedName name="_xlnm._FilterDatabase" localSheetId="0" hidden="1">Sheet1!$A$2:$M$57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K52" i="1" l="1"/>
  <c r="J44" i="1"/>
  <c r="J45" i="1"/>
  <c r="J46" i="1"/>
  <c r="J47" i="1"/>
  <c r="J48" i="1"/>
  <c r="J50" i="1"/>
  <c r="J51" i="1"/>
  <c r="J52" i="1"/>
  <c r="J53" i="1"/>
  <c r="J54" i="1"/>
  <c r="J55" i="1"/>
  <c r="J43" i="1"/>
  <c r="J42" i="1"/>
  <c r="J41" i="1"/>
  <c r="G42" i="1"/>
  <c r="K42" i="1" s="1"/>
  <c r="G43" i="1"/>
  <c r="K43" i="1" s="1"/>
  <c r="G44" i="1"/>
  <c r="K44" i="1" s="1"/>
  <c r="G45" i="1"/>
  <c r="K45" i="1" s="1"/>
  <c r="G46" i="1"/>
  <c r="G47" i="1"/>
  <c r="G48" i="1"/>
  <c r="K48" i="1" s="1"/>
  <c r="G49" i="1"/>
  <c r="K49" i="1" s="1"/>
  <c r="G50" i="1"/>
  <c r="K50" i="1" s="1"/>
  <c r="G51" i="1"/>
  <c r="G52" i="1"/>
  <c r="G53" i="1"/>
  <c r="K53" i="1" s="1"/>
  <c r="G54" i="1"/>
  <c r="K54" i="1" s="1"/>
  <c r="G55" i="1"/>
  <c r="G56" i="1"/>
  <c r="K56" i="1" s="1"/>
  <c r="G57" i="1"/>
  <c r="K57" i="1" s="1"/>
  <c r="J23" i="1"/>
  <c r="J24" i="1"/>
  <c r="J25" i="1"/>
  <c r="J26" i="1"/>
  <c r="J27" i="1"/>
  <c r="J28" i="1"/>
  <c r="J29" i="1"/>
  <c r="J30" i="1"/>
  <c r="J31" i="1"/>
  <c r="J32" i="1"/>
  <c r="J33" i="1"/>
  <c r="J36" i="1"/>
  <c r="J37" i="1"/>
  <c r="J38" i="1"/>
  <c r="J39" i="1"/>
  <c r="J40" i="1"/>
  <c r="J22" i="1"/>
  <c r="J21" i="1"/>
  <c r="J13" i="1"/>
  <c r="J14" i="1"/>
  <c r="J15" i="1"/>
  <c r="J16" i="1"/>
  <c r="J17" i="1"/>
  <c r="J18" i="1"/>
  <c r="J19" i="1"/>
  <c r="J12" i="1"/>
  <c r="J10" i="1"/>
  <c r="J11" i="1"/>
  <c r="G41" i="1"/>
  <c r="K41" i="1"/>
  <c r="G10" i="1"/>
  <c r="K10" i="1" s="1"/>
  <c r="G11" i="1"/>
  <c r="G12" i="1"/>
  <c r="G13" i="1"/>
  <c r="G14" i="1"/>
  <c r="G15" i="1"/>
  <c r="K15" i="1" s="1"/>
  <c r="G16" i="1"/>
  <c r="G17" i="1"/>
  <c r="G18" i="1"/>
  <c r="G19" i="1"/>
  <c r="K19" i="1" s="1"/>
  <c r="G20" i="1"/>
  <c r="K20" i="1" s="1"/>
  <c r="G21" i="1"/>
  <c r="G22" i="1"/>
  <c r="K22" i="1" s="1"/>
  <c r="G23" i="1"/>
  <c r="G24" i="1"/>
  <c r="G25" i="1"/>
  <c r="G26" i="1"/>
  <c r="K26" i="1" s="1"/>
  <c r="G27" i="1"/>
  <c r="G28" i="1"/>
  <c r="G29" i="1"/>
  <c r="G30" i="1"/>
  <c r="K30" i="1" s="1"/>
  <c r="G31" i="1"/>
  <c r="G32" i="1"/>
  <c r="G33" i="1"/>
  <c r="G34" i="1"/>
  <c r="K34" i="1" s="1"/>
  <c r="G35" i="1"/>
  <c r="K35" i="1" s="1"/>
  <c r="G36" i="1"/>
  <c r="G37" i="1"/>
  <c r="G38" i="1"/>
  <c r="K38" i="1" s="1"/>
  <c r="G39" i="1"/>
  <c r="G40" i="1"/>
  <c r="G5" i="1"/>
  <c r="G6" i="1"/>
  <c r="G7" i="1"/>
  <c r="G8" i="1"/>
  <c r="G9" i="1"/>
  <c r="K55" i="1" l="1"/>
  <c r="K51" i="1"/>
  <c r="K21" i="1"/>
  <c r="K17" i="1"/>
  <c r="K13" i="1"/>
  <c r="K12" i="1"/>
  <c r="K16" i="1"/>
  <c r="K11" i="1"/>
  <c r="K46" i="1"/>
  <c r="K47" i="1"/>
  <c r="K39" i="1"/>
  <c r="K31" i="1"/>
  <c r="K27" i="1"/>
  <c r="K23" i="1"/>
  <c r="K37" i="1"/>
  <c r="K33" i="1"/>
  <c r="K29" i="1"/>
  <c r="K25" i="1"/>
  <c r="K18" i="1"/>
  <c r="K14" i="1"/>
  <c r="K40" i="1"/>
  <c r="K36" i="1"/>
  <c r="K32" i="1"/>
  <c r="K28" i="1"/>
  <c r="K24" i="1"/>
  <c r="J4" i="1"/>
  <c r="J5" i="1"/>
  <c r="K5" i="1" s="1"/>
  <c r="J6" i="1"/>
  <c r="K6" i="1" s="1"/>
  <c r="J7" i="1"/>
  <c r="K7" i="1" s="1"/>
  <c r="J8" i="1"/>
  <c r="K8" i="1" s="1"/>
  <c r="J9" i="1"/>
  <c r="K9" i="1" s="1"/>
  <c r="G4" i="1"/>
  <c r="J3" i="1"/>
  <c r="G3" i="1"/>
  <c r="K3" i="1" s="1"/>
  <c r="K4" i="1" l="1"/>
</calcChain>
</file>

<file path=xl/sharedStrings.xml><?xml version="1.0" encoding="utf-8"?>
<sst xmlns="http://schemas.openxmlformats.org/spreadsheetml/2006/main" count="152" uniqueCount="129">
  <si>
    <r>
      <rPr>
        <sz val="11"/>
        <rFont val="宋体"/>
        <family val="3"/>
        <charset val="134"/>
      </rPr>
      <t>黄昊婷</t>
    </r>
    <phoneticPr fontId="1" type="noConversion"/>
  </si>
  <si>
    <r>
      <rPr>
        <sz val="11"/>
        <rFont val="宋体"/>
        <family val="3"/>
        <charset val="134"/>
      </rPr>
      <t>李娈琼</t>
    </r>
  </si>
  <si>
    <r>
      <rPr>
        <sz val="11"/>
        <rFont val="宋体"/>
        <family val="3"/>
        <charset val="134"/>
      </rPr>
      <t>潘晓桦</t>
    </r>
  </si>
  <si>
    <r>
      <rPr>
        <sz val="11"/>
        <rFont val="宋体"/>
        <family val="3"/>
        <charset val="134"/>
      </rPr>
      <t>韦统</t>
    </r>
    <phoneticPr fontId="10" type="noConversion"/>
  </si>
  <si>
    <r>
      <rPr>
        <sz val="11"/>
        <rFont val="宋体"/>
        <family val="3"/>
        <charset val="134"/>
      </rPr>
      <t>蒋玉欣</t>
    </r>
  </si>
  <si>
    <r>
      <rPr>
        <sz val="11"/>
        <rFont val="宋体"/>
        <family val="3"/>
        <charset val="134"/>
      </rPr>
      <t>谭悦</t>
    </r>
  </si>
  <si>
    <r>
      <rPr>
        <sz val="11"/>
        <rFont val="宋体"/>
        <family val="3"/>
        <charset val="134"/>
      </rPr>
      <t>蒙锦昌</t>
    </r>
  </si>
  <si>
    <r>
      <rPr>
        <sz val="11"/>
        <rFont val="宋体"/>
        <family val="3"/>
        <charset val="134"/>
      </rPr>
      <t>蒋丽娟</t>
    </r>
  </si>
  <si>
    <r>
      <rPr>
        <sz val="11"/>
        <rFont val="宋体"/>
        <family val="3"/>
        <charset val="134"/>
      </rPr>
      <t>魏鹏涛</t>
    </r>
  </si>
  <si>
    <r>
      <rPr>
        <sz val="11"/>
        <rFont val="宋体"/>
        <family val="3"/>
        <charset val="134"/>
      </rPr>
      <t>张帅飞</t>
    </r>
  </si>
  <si>
    <r>
      <rPr>
        <sz val="11"/>
        <rFont val="宋体"/>
        <family val="3"/>
        <charset val="134"/>
      </rPr>
      <t>翁磊</t>
    </r>
  </si>
  <si>
    <r>
      <rPr>
        <sz val="11"/>
        <rFont val="宋体"/>
        <family val="3"/>
        <charset val="134"/>
      </rPr>
      <t>莫雁寒</t>
    </r>
  </si>
  <si>
    <r>
      <rPr>
        <sz val="11"/>
        <rFont val="宋体"/>
        <family val="3"/>
        <charset val="134"/>
      </rPr>
      <t>周思静</t>
    </r>
  </si>
  <si>
    <r>
      <rPr>
        <sz val="11"/>
        <rFont val="宋体"/>
        <family val="3"/>
        <charset val="134"/>
      </rPr>
      <t>刘伟光</t>
    </r>
  </si>
  <si>
    <r>
      <rPr>
        <sz val="11"/>
        <rFont val="宋体"/>
        <family val="3"/>
        <charset val="134"/>
      </rPr>
      <t>梁春丽</t>
    </r>
  </si>
  <si>
    <r>
      <rPr>
        <sz val="11"/>
        <rFont val="宋体"/>
        <family val="3"/>
        <charset val="134"/>
      </rPr>
      <t>覃丽双</t>
    </r>
  </si>
  <si>
    <r>
      <rPr>
        <sz val="11"/>
        <rFont val="宋体"/>
        <family val="3"/>
        <charset val="134"/>
      </rPr>
      <t>刘绍英</t>
    </r>
  </si>
  <si>
    <r>
      <rPr>
        <sz val="11"/>
        <rFont val="宋体"/>
        <family val="3"/>
        <charset val="134"/>
      </rPr>
      <t>谢永繁</t>
    </r>
  </si>
  <si>
    <r>
      <rPr>
        <sz val="11"/>
        <rFont val="宋体"/>
        <family val="3"/>
        <charset val="134"/>
      </rPr>
      <t>杨媛媛</t>
    </r>
  </si>
  <si>
    <r>
      <rPr>
        <sz val="11"/>
        <rFont val="宋体"/>
        <family val="3"/>
        <charset val="134"/>
      </rPr>
      <t>罗英兰</t>
    </r>
  </si>
  <si>
    <r>
      <rPr>
        <sz val="11"/>
        <rFont val="宋体"/>
        <family val="3"/>
        <charset val="134"/>
      </rPr>
      <t>韦锡莉</t>
    </r>
  </si>
  <si>
    <t>杨芩</t>
  </si>
  <si>
    <r>
      <rPr>
        <sz val="11"/>
        <rFont val="宋体"/>
        <family val="3"/>
        <charset val="134"/>
      </rPr>
      <t>黄浩洋</t>
    </r>
  </si>
  <si>
    <r>
      <rPr>
        <sz val="11"/>
        <rFont val="宋体"/>
        <family val="3"/>
        <charset val="134"/>
      </rPr>
      <t>王勇琦</t>
    </r>
  </si>
  <si>
    <r>
      <rPr>
        <sz val="11"/>
        <rFont val="宋体"/>
        <family val="3"/>
        <charset val="134"/>
      </rPr>
      <t>肖莉</t>
    </r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</si>
  <si>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</si>
  <si>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陈文林</t>
    </r>
  </si>
  <si>
    <r>
      <rPr>
        <sz val="11"/>
        <rFont val="宋体"/>
        <family val="3"/>
        <charset val="134"/>
      </rPr>
      <t>黄得印</t>
    </r>
  </si>
  <si>
    <r>
      <rPr>
        <sz val="11"/>
        <rFont val="宋体"/>
        <family val="3"/>
        <charset val="134"/>
      </rPr>
      <t>李欣蓉</t>
    </r>
  </si>
  <si>
    <r>
      <rPr>
        <sz val="11"/>
        <rFont val="宋体"/>
        <family val="3"/>
        <charset val="134"/>
      </rPr>
      <t>潘海文</t>
    </r>
  </si>
  <si>
    <r>
      <rPr>
        <sz val="11"/>
        <rFont val="宋体"/>
        <family val="3"/>
        <charset val="134"/>
      </rPr>
      <t>颜文棋</t>
    </r>
  </si>
  <si>
    <r>
      <rPr>
        <sz val="11"/>
        <rFont val="宋体"/>
        <family val="3"/>
        <charset val="134"/>
      </rPr>
      <t>卢炳良</t>
    </r>
  </si>
  <si>
    <r>
      <rPr>
        <sz val="11"/>
        <rFont val="宋体"/>
        <family val="3"/>
        <charset val="134"/>
      </rPr>
      <t>农燕青</t>
    </r>
  </si>
  <si>
    <r>
      <rPr>
        <sz val="11"/>
        <rFont val="宋体"/>
        <family val="3"/>
        <charset val="134"/>
      </rPr>
      <t>王雪</t>
    </r>
  </si>
  <si>
    <r>
      <rPr>
        <sz val="11"/>
        <rFont val="宋体"/>
        <family val="3"/>
        <charset val="134"/>
      </rPr>
      <t>陈莎莎</t>
    </r>
  </si>
  <si>
    <r>
      <rPr>
        <sz val="11"/>
        <rFont val="宋体"/>
        <family val="3"/>
        <charset val="134"/>
      </rPr>
      <t>贺喆</t>
    </r>
  </si>
  <si>
    <r>
      <rPr>
        <sz val="11"/>
        <rFont val="宋体"/>
        <family val="3"/>
        <charset val="134"/>
      </rPr>
      <t>何月芳</t>
    </r>
  </si>
  <si>
    <r>
      <rPr>
        <sz val="11"/>
        <rFont val="宋体"/>
        <family val="3"/>
        <charset val="134"/>
      </rPr>
      <t>文浩翔</t>
    </r>
  </si>
  <si>
    <r>
      <rPr>
        <sz val="11"/>
        <rFont val="宋体"/>
        <family val="3"/>
        <charset val="134"/>
      </rPr>
      <t>蒋勋</t>
    </r>
  </si>
  <si>
    <r>
      <rPr>
        <sz val="11"/>
        <rFont val="宋体"/>
        <family val="3"/>
        <charset val="134"/>
      </rPr>
      <t>曾伶玲</t>
    </r>
  </si>
  <si>
    <r>
      <rPr>
        <sz val="11"/>
        <rFont val="宋体"/>
        <family val="3"/>
        <charset val="134"/>
      </rPr>
      <t>杨捷</t>
    </r>
  </si>
  <si>
    <r>
      <rPr>
        <sz val="11"/>
        <rFont val="宋体"/>
        <family val="3"/>
        <charset val="134"/>
      </rPr>
      <t>唐锦程</t>
    </r>
  </si>
  <si>
    <r>
      <rPr>
        <sz val="11"/>
        <rFont val="宋体"/>
        <family val="3"/>
        <charset val="134"/>
      </rPr>
      <t>王裕锦</t>
    </r>
  </si>
  <si>
    <r>
      <rPr>
        <sz val="11"/>
        <rFont val="宋体"/>
        <family val="3"/>
        <charset val="134"/>
      </rPr>
      <t>刘杰庆</t>
    </r>
  </si>
  <si>
    <r>
      <rPr>
        <sz val="11"/>
        <rFont val="宋体"/>
        <family val="3"/>
        <charset val="134"/>
      </rPr>
      <t>尹书蒙</t>
    </r>
  </si>
  <si>
    <r>
      <rPr>
        <sz val="11"/>
        <rFont val="宋体"/>
        <family val="3"/>
        <charset val="134"/>
      </rPr>
      <t>罗瑶艳</t>
    </r>
  </si>
  <si>
    <r>
      <rPr>
        <sz val="11"/>
        <rFont val="宋体"/>
        <family val="3"/>
        <charset val="134"/>
      </rPr>
      <t>赵建衡</t>
    </r>
  </si>
  <si>
    <r>
      <rPr>
        <sz val="11"/>
        <rFont val="宋体"/>
        <family val="3"/>
        <charset val="134"/>
      </rPr>
      <t>向青山</t>
    </r>
  </si>
  <si>
    <r>
      <rPr>
        <sz val="11"/>
        <rFont val="宋体"/>
        <family val="3"/>
        <charset val="134"/>
      </rPr>
      <t>马汉文</t>
    </r>
  </si>
  <si>
    <r>
      <rPr>
        <sz val="11"/>
        <rFont val="宋体"/>
        <family val="3"/>
        <charset val="134"/>
      </rPr>
      <t>李世毯</t>
    </r>
  </si>
  <si>
    <r>
      <rPr>
        <sz val="11"/>
        <rFont val="宋体"/>
        <family val="3"/>
        <charset val="134"/>
      </rPr>
      <t>梁晓辉</t>
    </r>
  </si>
  <si>
    <r>
      <rPr>
        <sz val="11"/>
        <rFont val="宋体"/>
        <family val="3"/>
        <charset val="134"/>
      </rPr>
      <t>何昀</t>
    </r>
  </si>
  <si>
    <r>
      <rPr>
        <sz val="11"/>
        <rFont val="宋体"/>
        <family val="3"/>
        <charset val="134"/>
      </rPr>
      <t>陈春萍</t>
    </r>
  </si>
  <si>
    <r>
      <rPr>
        <sz val="11"/>
        <rFont val="宋体"/>
        <family val="3"/>
        <charset val="134"/>
      </rPr>
      <t>陈健</t>
    </r>
  </si>
  <si>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</si>
  <si>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姓名</t>
    </r>
  </si>
  <si>
    <r>
      <rPr>
        <sz val="12"/>
        <color theme="1"/>
        <rFont val="黑体"/>
        <family val="3"/>
        <charset val="134"/>
      </rPr>
      <t>准考证号</t>
    </r>
  </si>
  <si>
    <r>
      <rPr>
        <sz val="12"/>
        <color theme="1"/>
        <rFont val="黑体"/>
        <family val="3"/>
        <charset val="134"/>
      </rPr>
      <t>报考岗位</t>
    </r>
  </si>
  <si>
    <r>
      <rPr>
        <sz val="12"/>
        <color theme="1"/>
        <rFont val="黑体"/>
        <family val="3"/>
        <charset val="134"/>
      </rPr>
      <t>笔试成绩</t>
    </r>
  </si>
  <si>
    <r>
      <rPr>
        <sz val="12"/>
        <color theme="1"/>
        <rFont val="黑体"/>
        <family val="3"/>
        <charset val="134"/>
      </rPr>
      <t>所占比例</t>
    </r>
  </si>
  <si>
    <r>
      <rPr>
        <sz val="12"/>
        <color theme="1"/>
        <rFont val="黑体"/>
        <family val="3"/>
        <charset val="134"/>
      </rPr>
      <t>笔试折算得分</t>
    </r>
  </si>
  <si>
    <r>
      <rPr>
        <sz val="12"/>
        <color theme="1"/>
        <rFont val="黑体"/>
        <family val="3"/>
        <charset val="134"/>
      </rPr>
      <t>面试成绩</t>
    </r>
  </si>
  <si>
    <r>
      <rPr>
        <sz val="12"/>
        <color theme="1"/>
        <rFont val="黑体"/>
        <family val="3"/>
        <charset val="134"/>
      </rPr>
      <t>面试折算得分</t>
    </r>
  </si>
  <si>
    <r>
      <rPr>
        <sz val="12"/>
        <color theme="1"/>
        <rFont val="黑体"/>
        <family val="3"/>
        <charset val="134"/>
      </rPr>
      <t>总成绩</t>
    </r>
    <phoneticPr fontId="1" type="noConversion"/>
  </si>
  <si>
    <r>
      <rPr>
        <sz val="12"/>
        <color theme="1"/>
        <rFont val="黑体"/>
        <family val="3"/>
        <charset val="134"/>
      </rPr>
      <t>岗位排名</t>
    </r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</si>
  <si>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</si>
  <si>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</si>
  <si>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</si>
  <si>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</si>
  <si>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</si>
  <si>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</si>
  <si>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规划设计岗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</si>
  <si>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</si>
  <si>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</si>
  <si>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</si>
  <si>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</si>
  <si>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</si>
  <si>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</si>
  <si>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</si>
  <si>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</si>
  <si>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调查监测岗一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</si>
  <si>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</si>
  <si>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</si>
  <si>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</si>
  <si>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</si>
  <si>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</si>
  <si>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</si>
  <si>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</si>
  <si>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</si>
  <si>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</si>
  <si>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</si>
  <si>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</si>
  <si>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</si>
  <si>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余锋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</si>
  <si>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</si>
  <si>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</si>
  <si>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调查监测岗二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</si>
  <si>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</si>
  <si>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</si>
  <si>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</si>
  <si>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</si>
  <si>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</si>
  <si>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</si>
  <si>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</si>
  <si>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</si>
  <si>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</si>
  <si>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</si>
  <si>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</si>
  <si>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</si>
  <si>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</si>
  <si>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1"/>
        <rFont val="宋体"/>
        <family val="3"/>
        <charset val="134"/>
      </rPr>
      <t>数据研发岗</t>
    </r>
    <phoneticPr fontId="1" type="noConversion"/>
  </si>
  <si>
    <r>
      <rPr>
        <sz val="16"/>
        <color theme="1"/>
        <rFont val="方正小标宋简体"/>
        <family val="4"/>
        <charset val="134"/>
      </rPr>
      <t>广西壮族自治区自然资源调查监测院</t>
    </r>
    <r>
      <rPr>
        <sz val="16"/>
        <color theme="1"/>
        <rFont val="Times New Roman"/>
        <family val="1"/>
      </rPr>
      <t>2024</t>
    </r>
    <r>
      <rPr>
        <sz val="16"/>
        <color theme="1"/>
        <rFont val="方正小标宋简体"/>
        <family val="4"/>
        <charset val="134"/>
      </rPr>
      <t>年度公开招聘工作人员总成绩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</si>
  <si>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</si>
  <si>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</si>
  <si>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</si>
  <si>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</si>
  <si>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</si>
  <si>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</si>
  <si>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</si>
  <si>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</si>
  <si>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</si>
  <si>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</si>
  <si>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</si>
  <si>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rPr>
        <sz val="11"/>
        <rFont val="宋体"/>
        <family val="3"/>
        <charset val="134"/>
      </rPr>
      <t>是</t>
    </r>
    <phoneticPr fontId="1" type="noConversion"/>
  </si>
  <si>
    <r>
      <rPr>
        <sz val="11"/>
        <rFont val="宋体"/>
        <family val="3"/>
        <charset val="134"/>
      </rPr>
      <t>是</t>
    </r>
    <phoneticPr fontId="1" type="noConversion"/>
  </si>
  <si>
    <r>
      <rPr>
        <sz val="11"/>
        <rFont val="宋体"/>
        <family val="3"/>
        <charset val="134"/>
      </rPr>
      <t>是</t>
    </r>
    <phoneticPr fontId="1" type="noConversion"/>
  </si>
  <si>
    <r>
      <rPr>
        <sz val="11"/>
        <rFont val="宋体"/>
        <family val="3"/>
        <charset val="134"/>
      </rPr>
      <t>是</t>
    </r>
    <phoneticPr fontId="1" type="noConversion"/>
  </si>
  <si>
    <t>缺考</t>
    <phoneticPr fontId="1" type="noConversion"/>
  </si>
  <si>
    <t>是否进入考核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</si>
</sst>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5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</cellStyleXfs>
  <cellXfs count="26">
    <xf numFmtId="0" fontId="0" fillId="0" borderId="0" xfId="0"/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2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/>
    <xf numFmtId="9" fontId="11" fillId="2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/>
    <xf numFmtId="176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9" fontId="8" fillId="2" borderId="2" xfId="0" applyNumberFormat="1" applyFont="1" applyFill="1" applyBorder="1" applyAlignment="1">
      <alignment horizontal="center"/>
    </xf>
    <xf numFmtId="176" fontId="8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76" fontId="11" fillId="2" borderId="0" xfId="0" applyNumberFormat="1" applyFont="1" applyFill="1" applyAlignment="1">
      <alignment horizontal="center"/>
    </xf>
    <xf numFmtId="176" fontId="8" fillId="2" borderId="0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</cellXfs>
  <cellStyles count="11">
    <cellStyle name="常规" xfId="0" builtinId="0"/>
    <cellStyle name="常规 2" xfId="1"/>
    <cellStyle name="常规 2 2" xfId="2"/>
    <cellStyle name="常规 2 2 2" xfId="5"/>
    <cellStyle name="常规 2 3" xfId="7"/>
    <cellStyle name="常规 2 4" xfId="9"/>
    <cellStyle name="常规 3" xfId="3"/>
    <cellStyle name="常规 3 2" xfId="6"/>
    <cellStyle name="常规 3 3" xfId="8"/>
    <cellStyle name="常规 3 4" xfId="10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8"/>
  <sheetViews>
    <sheetView tabSelected="1" zoomScale="115" zoomScaleNormal="115" workbookViewId="0">
      <pane ySplit="2" topLeftCell="A3" activePane="bottomLeft" state="frozen"/>
      <selection pane="bottomLeft" activeCell="O9" sqref="O9"/>
    </sheetView>
  </sheetViews>
  <sheetFormatPr defaultColWidth="9" defaultRowHeight="14" x14ac:dyDescent="0.3"/>
  <cols>
    <col min="1" max="1" width="5.453125" style="19" bestFit="1" customWidth="1"/>
    <col min="2" max="2" width="9" style="19"/>
    <col min="3" max="3" width="11.6328125" style="19" bestFit="1" customWidth="1"/>
    <col min="4" max="4" width="13" style="19" bestFit="1" customWidth="1"/>
    <col min="5" max="5" width="9" style="19"/>
    <col min="6" max="6" width="9" style="19" customWidth="1"/>
    <col min="7" max="7" width="12.90625" style="20" customWidth="1"/>
    <col min="8" max="8" width="9" style="20"/>
    <col min="9" max="9" width="9" style="19"/>
    <col min="10" max="10" width="13.90625" style="20" bestFit="1" customWidth="1"/>
    <col min="11" max="11" width="7.453125" style="20" bestFit="1" customWidth="1"/>
    <col min="12" max="12" width="9" style="19"/>
    <col min="13" max="13" width="13.90625" style="19" bestFit="1" customWidth="1"/>
    <col min="14" max="16384" width="9" style="13"/>
  </cols>
  <sheetData>
    <row r="1" spans="1:13" s="7" customFormat="1" ht="23.25" customHeight="1" x14ac:dyDescent="0.45">
      <c r="A1" s="24" t="s">
        <v>111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0" customFormat="1" ht="19.5" customHeight="1" x14ac:dyDescent="0.35">
      <c r="A2" s="8" t="s">
        <v>54</v>
      </c>
      <c r="B2" s="8" t="s">
        <v>55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60</v>
      </c>
      <c r="H2" s="9" t="s">
        <v>61</v>
      </c>
      <c r="I2" s="8" t="s">
        <v>59</v>
      </c>
      <c r="J2" s="9" t="s">
        <v>62</v>
      </c>
      <c r="K2" s="9" t="s">
        <v>63</v>
      </c>
      <c r="L2" s="8" t="s">
        <v>64</v>
      </c>
      <c r="M2" s="25" t="s">
        <v>128</v>
      </c>
    </row>
    <row r="3" spans="1:13" x14ac:dyDescent="0.3">
      <c r="A3" s="6">
        <v>1</v>
      </c>
      <c r="B3" s="1" t="s">
        <v>0</v>
      </c>
      <c r="C3" s="2">
        <v>2024050023</v>
      </c>
      <c r="D3" s="2" t="s">
        <v>65</v>
      </c>
      <c r="E3" s="3">
        <v>76</v>
      </c>
      <c r="F3" s="11">
        <v>0.4</v>
      </c>
      <c r="G3" s="12">
        <f>E3*F3</f>
        <v>30.400000000000002</v>
      </c>
      <c r="H3" s="12">
        <v>78.3</v>
      </c>
      <c r="I3" s="11">
        <v>0.6</v>
      </c>
      <c r="J3" s="12">
        <f>H3*I3</f>
        <v>46.98</v>
      </c>
      <c r="K3" s="12">
        <f>G3+J3</f>
        <v>77.38</v>
      </c>
      <c r="L3" s="6">
        <v>1</v>
      </c>
      <c r="M3" s="6" t="s">
        <v>112</v>
      </c>
    </row>
    <row r="4" spans="1:13" x14ac:dyDescent="0.3">
      <c r="A4" s="6">
        <v>2</v>
      </c>
      <c r="B4" s="1" t="s">
        <v>1</v>
      </c>
      <c r="C4" s="2">
        <v>2024050011</v>
      </c>
      <c r="D4" s="2" t="s">
        <v>66</v>
      </c>
      <c r="E4" s="3">
        <v>71</v>
      </c>
      <c r="F4" s="11">
        <v>0.4</v>
      </c>
      <c r="G4" s="12">
        <f t="shared" ref="G4:G57" si="0">E4*F4</f>
        <v>28.400000000000002</v>
      </c>
      <c r="H4" s="12">
        <v>79.7</v>
      </c>
      <c r="I4" s="11">
        <v>0.6</v>
      </c>
      <c r="J4" s="12">
        <f t="shared" ref="J4:J55" si="1">H4*I4</f>
        <v>47.82</v>
      </c>
      <c r="K4" s="12">
        <f t="shared" ref="K4:K55" si="2">G4+J4</f>
        <v>76.22</v>
      </c>
      <c r="L4" s="6">
        <v>2</v>
      </c>
      <c r="M4" s="6" t="s">
        <v>113</v>
      </c>
    </row>
    <row r="5" spans="1:13" x14ac:dyDescent="0.3">
      <c r="A5" s="6">
        <v>3</v>
      </c>
      <c r="B5" s="1" t="s">
        <v>2</v>
      </c>
      <c r="C5" s="2">
        <v>2024050002</v>
      </c>
      <c r="D5" s="2" t="s">
        <v>67</v>
      </c>
      <c r="E5" s="3">
        <v>67</v>
      </c>
      <c r="F5" s="11">
        <v>0.4</v>
      </c>
      <c r="G5" s="12">
        <f t="shared" si="0"/>
        <v>26.8</v>
      </c>
      <c r="H5" s="12">
        <v>80.099999999999994</v>
      </c>
      <c r="I5" s="11">
        <v>0.6</v>
      </c>
      <c r="J5" s="12">
        <f t="shared" si="1"/>
        <v>48.059999999999995</v>
      </c>
      <c r="K5" s="12">
        <f t="shared" si="2"/>
        <v>74.86</v>
      </c>
      <c r="L5" s="6">
        <v>3</v>
      </c>
      <c r="M5" s="6" t="s">
        <v>114</v>
      </c>
    </row>
    <row r="6" spans="1:13" x14ac:dyDescent="0.3">
      <c r="A6" s="6">
        <v>4</v>
      </c>
      <c r="B6" s="1" t="s">
        <v>3</v>
      </c>
      <c r="C6" s="2">
        <v>2024050007</v>
      </c>
      <c r="D6" s="2" t="s">
        <v>65</v>
      </c>
      <c r="E6" s="3">
        <v>62</v>
      </c>
      <c r="F6" s="11">
        <v>0.4</v>
      </c>
      <c r="G6" s="12">
        <f t="shared" si="0"/>
        <v>24.8</v>
      </c>
      <c r="H6" s="12">
        <v>75.599999999999994</v>
      </c>
      <c r="I6" s="11">
        <v>0.6</v>
      </c>
      <c r="J6" s="12">
        <f t="shared" si="1"/>
        <v>45.359999999999992</v>
      </c>
      <c r="K6" s="12">
        <f t="shared" si="2"/>
        <v>70.16</v>
      </c>
      <c r="L6" s="6">
        <v>6</v>
      </c>
      <c r="M6" s="22"/>
    </row>
    <row r="7" spans="1:13" x14ac:dyDescent="0.3">
      <c r="A7" s="6">
        <v>5</v>
      </c>
      <c r="B7" s="1" t="s">
        <v>4</v>
      </c>
      <c r="C7" s="2">
        <v>2024050029</v>
      </c>
      <c r="D7" s="2" t="s">
        <v>68</v>
      </c>
      <c r="E7" s="3">
        <v>60</v>
      </c>
      <c r="F7" s="11">
        <v>0.4</v>
      </c>
      <c r="G7" s="12">
        <f t="shared" si="0"/>
        <v>24</v>
      </c>
      <c r="H7" s="12">
        <v>78.8</v>
      </c>
      <c r="I7" s="11">
        <v>0.6</v>
      </c>
      <c r="J7" s="12">
        <f t="shared" si="1"/>
        <v>47.279999999999994</v>
      </c>
      <c r="K7" s="12">
        <f t="shared" si="2"/>
        <v>71.28</v>
      </c>
      <c r="L7" s="6">
        <v>5</v>
      </c>
      <c r="M7" s="6"/>
    </row>
    <row r="8" spans="1:13" x14ac:dyDescent="0.3">
      <c r="A8" s="6">
        <v>6</v>
      </c>
      <c r="B8" s="1" t="s">
        <v>5</v>
      </c>
      <c r="C8" s="2">
        <v>2024050031</v>
      </c>
      <c r="D8" s="2" t="s">
        <v>65</v>
      </c>
      <c r="E8" s="3">
        <v>58</v>
      </c>
      <c r="F8" s="11">
        <v>0.4</v>
      </c>
      <c r="G8" s="12">
        <f t="shared" si="0"/>
        <v>23.200000000000003</v>
      </c>
      <c r="H8" s="12">
        <v>80.2</v>
      </c>
      <c r="I8" s="11">
        <v>0.6</v>
      </c>
      <c r="J8" s="12">
        <f t="shared" si="1"/>
        <v>48.12</v>
      </c>
      <c r="K8" s="12">
        <f t="shared" si="2"/>
        <v>71.319999999999993</v>
      </c>
      <c r="L8" s="6">
        <v>4</v>
      </c>
      <c r="M8" s="6"/>
    </row>
    <row r="9" spans="1:13" x14ac:dyDescent="0.3">
      <c r="A9" s="6">
        <v>7</v>
      </c>
      <c r="B9" s="1" t="s">
        <v>6</v>
      </c>
      <c r="C9" s="2">
        <v>2024050025</v>
      </c>
      <c r="D9" s="2" t="s">
        <v>69</v>
      </c>
      <c r="E9" s="3">
        <v>57</v>
      </c>
      <c r="F9" s="11">
        <v>0.4</v>
      </c>
      <c r="G9" s="12">
        <f t="shared" si="0"/>
        <v>22.8</v>
      </c>
      <c r="H9" s="12">
        <v>78.3</v>
      </c>
      <c r="I9" s="11">
        <v>0.6</v>
      </c>
      <c r="J9" s="12">
        <f t="shared" si="1"/>
        <v>46.98</v>
      </c>
      <c r="K9" s="12">
        <f t="shared" si="2"/>
        <v>69.78</v>
      </c>
      <c r="L9" s="6">
        <v>8</v>
      </c>
      <c r="M9" s="6"/>
    </row>
    <row r="10" spans="1:13" x14ac:dyDescent="0.3">
      <c r="A10" s="6">
        <v>8</v>
      </c>
      <c r="B10" s="1" t="s">
        <v>7</v>
      </c>
      <c r="C10" s="2">
        <v>2024050010</v>
      </c>
      <c r="D10" s="2" t="s">
        <v>70</v>
      </c>
      <c r="E10" s="3">
        <v>56</v>
      </c>
      <c r="F10" s="11">
        <v>0.4</v>
      </c>
      <c r="G10" s="12">
        <f t="shared" si="0"/>
        <v>22.400000000000002</v>
      </c>
      <c r="H10" s="14">
        <v>79.400000000000006</v>
      </c>
      <c r="I10" s="11">
        <v>0.6</v>
      </c>
      <c r="J10" s="12">
        <f t="shared" si="1"/>
        <v>47.64</v>
      </c>
      <c r="K10" s="12">
        <f t="shared" si="2"/>
        <v>70.040000000000006</v>
      </c>
      <c r="L10" s="15">
        <v>7</v>
      </c>
      <c r="M10" s="6"/>
    </row>
    <row r="11" spans="1:13" x14ac:dyDescent="0.3">
      <c r="A11" s="6">
        <v>9</v>
      </c>
      <c r="B11" s="1" t="s">
        <v>8</v>
      </c>
      <c r="C11" s="2">
        <v>2024050003</v>
      </c>
      <c r="D11" s="2" t="s">
        <v>71</v>
      </c>
      <c r="E11" s="3">
        <v>55</v>
      </c>
      <c r="F11" s="11">
        <v>0.4</v>
      </c>
      <c r="G11" s="12">
        <f t="shared" si="0"/>
        <v>22</v>
      </c>
      <c r="H11" s="14">
        <v>75.599999999999994</v>
      </c>
      <c r="I11" s="11">
        <v>0.6</v>
      </c>
      <c r="J11" s="12">
        <f t="shared" si="1"/>
        <v>45.359999999999992</v>
      </c>
      <c r="K11" s="12">
        <f t="shared" si="2"/>
        <v>67.359999999999985</v>
      </c>
      <c r="L11" s="15">
        <v>9</v>
      </c>
      <c r="M11" s="6"/>
    </row>
    <row r="12" spans="1:13" ht="14.5" x14ac:dyDescent="0.3">
      <c r="A12" s="6">
        <v>10</v>
      </c>
      <c r="B12" s="4" t="s">
        <v>9</v>
      </c>
      <c r="C12" s="2">
        <v>2024050059</v>
      </c>
      <c r="D12" s="2" t="s">
        <v>72</v>
      </c>
      <c r="E12" s="3">
        <v>62</v>
      </c>
      <c r="F12" s="11">
        <v>0.4</v>
      </c>
      <c r="G12" s="12">
        <f t="shared" si="0"/>
        <v>24.8</v>
      </c>
      <c r="H12" s="14">
        <v>74.8</v>
      </c>
      <c r="I12" s="11">
        <v>0.6</v>
      </c>
      <c r="J12" s="14">
        <f t="shared" si="1"/>
        <v>44.879999999999995</v>
      </c>
      <c r="K12" s="12">
        <f t="shared" si="2"/>
        <v>69.679999999999993</v>
      </c>
      <c r="L12" s="15">
        <v>2</v>
      </c>
      <c r="M12" s="15" t="s">
        <v>115</v>
      </c>
    </row>
    <row r="13" spans="1:13" x14ac:dyDescent="0.3">
      <c r="A13" s="6">
        <v>11</v>
      </c>
      <c r="B13" s="4" t="s">
        <v>10</v>
      </c>
      <c r="C13" s="2">
        <v>2024050063</v>
      </c>
      <c r="D13" s="2" t="s">
        <v>73</v>
      </c>
      <c r="E13" s="3">
        <v>54</v>
      </c>
      <c r="F13" s="11">
        <v>0.4</v>
      </c>
      <c r="G13" s="12">
        <f t="shared" si="0"/>
        <v>21.6</v>
      </c>
      <c r="H13" s="14">
        <v>77</v>
      </c>
      <c r="I13" s="11">
        <v>0.6</v>
      </c>
      <c r="J13" s="14">
        <f t="shared" si="1"/>
        <v>46.199999999999996</v>
      </c>
      <c r="K13" s="12">
        <f t="shared" si="2"/>
        <v>67.8</v>
      </c>
      <c r="L13" s="15">
        <v>4</v>
      </c>
      <c r="M13" s="6"/>
    </row>
    <row r="14" spans="1:13" x14ac:dyDescent="0.3">
      <c r="A14" s="6">
        <v>12</v>
      </c>
      <c r="B14" s="4" t="s">
        <v>11</v>
      </c>
      <c r="C14" s="2">
        <v>2024050035</v>
      </c>
      <c r="D14" s="2" t="s">
        <v>74</v>
      </c>
      <c r="E14" s="3">
        <v>53</v>
      </c>
      <c r="F14" s="11">
        <v>0.4</v>
      </c>
      <c r="G14" s="12">
        <f t="shared" si="0"/>
        <v>21.200000000000003</v>
      </c>
      <c r="H14" s="14">
        <v>77.3</v>
      </c>
      <c r="I14" s="11">
        <v>0.6</v>
      </c>
      <c r="J14" s="14">
        <f t="shared" si="1"/>
        <v>46.379999999999995</v>
      </c>
      <c r="K14" s="12">
        <f t="shared" si="2"/>
        <v>67.58</v>
      </c>
      <c r="L14" s="15">
        <v>5</v>
      </c>
      <c r="M14" s="6"/>
    </row>
    <row r="15" spans="1:13" x14ac:dyDescent="0.3">
      <c r="A15" s="6">
        <v>13</v>
      </c>
      <c r="B15" s="4" t="s">
        <v>12</v>
      </c>
      <c r="C15" s="2">
        <v>2024050047</v>
      </c>
      <c r="D15" s="2" t="s">
        <v>75</v>
      </c>
      <c r="E15" s="3">
        <v>52</v>
      </c>
      <c r="F15" s="11">
        <v>0.4</v>
      </c>
      <c r="G15" s="12">
        <f t="shared" si="0"/>
        <v>20.8</v>
      </c>
      <c r="H15" s="14">
        <v>77</v>
      </c>
      <c r="I15" s="11">
        <v>0.6</v>
      </c>
      <c r="J15" s="14">
        <f t="shared" si="1"/>
        <v>46.199999999999996</v>
      </c>
      <c r="K15" s="12">
        <f t="shared" si="2"/>
        <v>67</v>
      </c>
      <c r="L15" s="15">
        <v>6</v>
      </c>
      <c r="M15" s="6"/>
    </row>
    <row r="16" spans="1:13" ht="14.5" x14ac:dyDescent="0.3">
      <c r="A16" s="6">
        <v>14</v>
      </c>
      <c r="B16" s="4" t="s">
        <v>13</v>
      </c>
      <c r="C16" s="2">
        <v>2024050052</v>
      </c>
      <c r="D16" s="2" t="s">
        <v>76</v>
      </c>
      <c r="E16" s="3">
        <v>52</v>
      </c>
      <c r="F16" s="11">
        <v>0.4</v>
      </c>
      <c r="G16" s="12">
        <f t="shared" si="0"/>
        <v>20.8</v>
      </c>
      <c r="H16" s="14">
        <v>81.599999999999994</v>
      </c>
      <c r="I16" s="11">
        <v>0.6</v>
      </c>
      <c r="J16" s="14">
        <f t="shared" si="1"/>
        <v>48.959999999999994</v>
      </c>
      <c r="K16" s="12">
        <f t="shared" si="2"/>
        <v>69.759999999999991</v>
      </c>
      <c r="L16" s="15">
        <v>1</v>
      </c>
      <c r="M16" s="15" t="s">
        <v>116</v>
      </c>
    </row>
    <row r="17" spans="1:13" x14ac:dyDescent="0.3">
      <c r="A17" s="6">
        <v>15</v>
      </c>
      <c r="B17" s="4" t="s">
        <v>14</v>
      </c>
      <c r="C17" s="2">
        <v>2024050051</v>
      </c>
      <c r="D17" s="2" t="s">
        <v>77</v>
      </c>
      <c r="E17" s="3">
        <v>48</v>
      </c>
      <c r="F17" s="11">
        <v>0.4</v>
      </c>
      <c r="G17" s="12">
        <f t="shared" si="0"/>
        <v>19.200000000000003</v>
      </c>
      <c r="H17" s="14">
        <v>78.400000000000006</v>
      </c>
      <c r="I17" s="11">
        <v>0.6</v>
      </c>
      <c r="J17" s="14">
        <f t="shared" si="1"/>
        <v>47.04</v>
      </c>
      <c r="K17" s="12">
        <f t="shared" si="2"/>
        <v>66.240000000000009</v>
      </c>
      <c r="L17" s="15">
        <v>8</v>
      </c>
      <c r="M17" s="6"/>
    </row>
    <row r="18" spans="1:13" ht="14.5" x14ac:dyDescent="0.3">
      <c r="A18" s="6">
        <v>16</v>
      </c>
      <c r="B18" s="4" t="s">
        <v>15</v>
      </c>
      <c r="C18" s="2">
        <v>2024050040</v>
      </c>
      <c r="D18" s="2" t="s">
        <v>78</v>
      </c>
      <c r="E18" s="3">
        <v>46</v>
      </c>
      <c r="F18" s="11">
        <v>0.4</v>
      </c>
      <c r="G18" s="12">
        <f t="shared" si="0"/>
        <v>18.400000000000002</v>
      </c>
      <c r="H18" s="14">
        <v>83.7</v>
      </c>
      <c r="I18" s="11">
        <v>0.6</v>
      </c>
      <c r="J18" s="14">
        <f t="shared" si="1"/>
        <v>50.22</v>
      </c>
      <c r="K18" s="12">
        <f t="shared" si="2"/>
        <v>68.62</v>
      </c>
      <c r="L18" s="15">
        <v>3</v>
      </c>
      <c r="M18" s="15" t="s">
        <v>117</v>
      </c>
    </row>
    <row r="19" spans="1:13" x14ac:dyDescent="0.3">
      <c r="A19" s="6">
        <v>17</v>
      </c>
      <c r="B19" s="4" t="s">
        <v>16</v>
      </c>
      <c r="C19" s="2">
        <v>2024050058</v>
      </c>
      <c r="D19" s="2" t="s">
        <v>79</v>
      </c>
      <c r="E19" s="3">
        <v>46</v>
      </c>
      <c r="F19" s="11">
        <v>0.4</v>
      </c>
      <c r="G19" s="12">
        <f t="shared" si="0"/>
        <v>18.400000000000002</v>
      </c>
      <c r="H19" s="14">
        <v>80.5</v>
      </c>
      <c r="I19" s="11">
        <v>0.6</v>
      </c>
      <c r="J19" s="14">
        <f t="shared" si="1"/>
        <v>48.3</v>
      </c>
      <c r="K19" s="12">
        <f t="shared" si="2"/>
        <v>66.7</v>
      </c>
      <c r="L19" s="15">
        <v>7</v>
      </c>
      <c r="M19" s="6"/>
    </row>
    <row r="20" spans="1:13" ht="14.5" x14ac:dyDescent="0.3">
      <c r="A20" s="6">
        <v>18</v>
      </c>
      <c r="B20" s="4" t="s">
        <v>17</v>
      </c>
      <c r="C20" s="2">
        <v>2024050076</v>
      </c>
      <c r="D20" s="2" t="s">
        <v>80</v>
      </c>
      <c r="E20" s="3">
        <v>43</v>
      </c>
      <c r="F20" s="11">
        <v>0.4</v>
      </c>
      <c r="G20" s="12">
        <f t="shared" si="0"/>
        <v>17.2</v>
      </c>
      <c r="H20" s="23" t="s">
        <v>127</v>
      </c>
      <c r="I20" s="11">
        <v>0.6</v>
      </c>
      <c r="J20" s="23" t="s">
        <v>127</v>
      </c>
      <c r="K20" s="12">
        <f>G20</f>
        <v>17.2</v>
      </c>
      <c r="L20" s="15">
        <v>9</v>
      </c>
      <c r="M20" s="6"/>
    </row>
    <row r="21" spans="1:13" ht="14.5" x14ac:dyDescent="0.3">
      <c r="A21" s="6">
        <v>19</v>
      </c>
      <c r="B21" s="4" t="s">
        <v>18</v>
      </c>
      <c r="C21" s="2">
        <v>2024050403</v>
      </c>
      <c r="D21" s="2" t="s">
        <v>81</v>
      </c>
      <c r="E21" s="5">
        <v>70</v>
      </c>
      <c r="F21" s="11">
        <v>0.4</v>
      </c>
      <c r="G21" s="12">
        <f t="shared" si="0"/>
        <v>28</v>
      </c>
      <c r="H21" s="14">
        <v>79.900000000000006</v>
      </c>
      <c r="I21" s="11">
        <v>0.6</v>
      </c>
      <c r="J21" s="14">
        <f t="shared" si="1"/>
        <v>47.940000000000005</v>
      </c>
      <c r="K21" s="12">
        <f t="shared" si="2"/>
        <v>75.94</v>
      </c>
      <c r="L21" s="15">
        <v>1</v>
      </c>
      <c r="M21" s="15" t="s">
        <v>118</v>
      </c>
    </row>
    <row r="22" spans="1:13" ht="14.5" x14ac:dyDescent="0.3">
      <c r="A22" s="6">
        <v>20</v>
      </c>
      <c r="B22" s="4" t="s">
        <v>19</v>
      </c>
      <c r="C22" s="2">
        <v>2024050501</v>
      </c>
      <c r="D22" s="2" t="s">
        <v>82</v>
      </c>
      <c r="E22" s="5">
        <v>60</v>
      </c>
      <c r="F22" s="11">
        <v>0.4</v>
      </c>
      <c r="G22" s="12">
        <f t="shared" si="0"/>
        <v>24</v>
      </c>
      <c r="H22" s="14">
        <v>79</v>
      </c>
      <c r="I22" s="11">
        <v>0.6</v>
      </c>
      <c r="J22" s="14">
        <f t="shared" si="1"/>
        <v>47.4</v>
      </c>
      <c r="K22" s="12">
        <f t="shared" si="2"/>
        <v>71.400000000000006</v>
      </c>
      <c r="L22" s="15">
        <v>4</v>
      </c>
      <c r="M22" s="15" t="s">
        <v>119</v>
      </c>
    </row>
    <row r="23" spans="1:13" ht="14.5" x14ac:dyDescent="0.3">
      <c r="A23" s="6">
        <v>21</v>
      </c>
      <c r="B23" s="4" t="s">
        <v>20</v>
      </c>
      <c r="C23" s="2">
        <v>2024050252</v>
      </c>
      <c r="D23" s="2" t="s">
        <v>83</v>
      </c>
      <c r="E23" s="5">
        <v>59</v>
      </c>
      <c r="F23" s="11">
        <v>0.4</v>
      </c>
      <c r="G23" s="12">
        <f t="shared" si="0"/>
        <v>23.6</v>
      </c>
      <c r="H23" s="14">
        <v>85.9</v>
      </c>
      <c r="I23" s="11">
        <v>0.6</v>
      </c>
      <c r="J23" s="14">
        <f t="shared" si="1"/>
        <v>51.54</v>
      </c>
      <c r="K23" s="12">
        <f t="shared" si="2"/>
        <v>75.14</v>
      </c>
      <c r="L23" s="15">
        <v>2</v>
      </c>
      <c r="M23" s="15" t="s">
        <v>120</v>
      </c>
    </row>
    <row r="24" spans="1:13" x14ac:dyDescent="0.3">
      <c r="A24" s="6">
        <v>22</v>
      </c>
      <c r="B24" s="1" t="s">
        <v>21</v>
      </c>
      <c r="C24" s="2">
        <v>2024050297</v>
      </c>
      <c r="D24" s="2" t="s">
        <v>84</v>
      </c>
      <c r="E24" s="5">
        <v>53</v>
      </c>
      <c r="F24" s="11">
        <v>0.4</v>
      </c>
      <c r="G24" s="12">
        <f t="shared" si="0"/>
        <v>21.200000000000003</v>
      </c>
      <c r="H24" s="14">
        <v>75.3</v>
      </c>
      <c r="I24" s="11">
        <v>0.6</v>
      </c>
      <c r="J24" s="14">
        <f t="shared" si="1"/>
        <v>45.18</v>
      </c>
      <c r="K24" s="12">
        <f t="shared" si="2"/>
        <v>66.38</v>
      </c>
      <c r="L24" s="15">
        <v>9</v>
      </c>
      <c r="M24" s="6"/>
    </row>
    <row r="25" spans="1:13" ht="14.5" x14ac:dyDescent="0.3">
      <c r="A25" s="6">
        <v>23</v>
      </c>
      <c r="B25" s="4" t="s">
        <v>22</v>
      </c>
      <c r="C25" s="2">
        <v>2024050218</v>
      </c>
      <c r="D25" s="2" t="s">
        <v>85</v>
      </c>
      <c r="E25" s="5">
        <v>52</v>
      </c>
      <c r="F25" s="11">
        <v>0.4</v>
      </c>
      <c r="G25" s="12">
        <f t="shared" si="0"/>
        <v>20.8</v>
      </c>
      <c r="H25" s="14">
        <v>84.7</v>
      </c>
      <c r="I25" s="11">
        <v>0.6</v>
      </c>
      <c r="J25" s="14">
        <f t="shared" si="1"/>
        <v>50.82</v>
      </c>
      <c r="K25" s="12">
        <f t="shared" si="2"/>
        <v>71.62</v>
      </c>
      <c r="L25" s="15">
        <v>3</v>
      </c>
      <c r="M25" s="15" t="s">
        <v>121</v>
      </c>
    </row>
    <row r="26" spans="1:13" ht="14.5" x14ac:dyDescent="0.3">
      <c r="A26" s="6">
        <v>24</v>
      </c>
      <c r="B26" s="4" t="s">
        <v>23</v>
      </c>
      <c r="C26" s="2">
        <v>2024050282</v>
      </c>
      <c r="D26" s="2" t="s">
        <v>86</v>
      </c>
      <c r="E26" s="5">
        <v>52</v>
      </c>
      <c r="F26" s="11">
        <v>0.4</v>
      </c>
      <c r="G26" s="12">
        <f t="shared" si="0"/>
        <v>20.8</v>
      </c>
      <c r="H26" s="14">
        <v>82.4</v>
      </c>
      <c r="I26" s="11">
        <v>0.6</v>
      </c>
      <c r="J26" s="14">
        <f t="shared" si="1"/>
        <v>49.440000000000005</v>
      </c>
      <c r="K26" s="12">
        <f t="shared" si="2"/>
        <v>70.240000000000009</v>
      </c>
      <c r="L26" s="15">
        <v>5</v>
      </c>
      <c r="M26" s="15" t="s">
        <v>122</v>
      </c>
    </row>
    <row r="27" spans="1:13" x14ac:dyDescent="0.3">
      <c r="A27" s="6">
        <v>25</v>
      </c>
      <c r="B27" s="4" t="s">
        <v>24</v>
      </c>
      <c r="C27" s="2">
        <v>2024050386</v>
      </c>
      <c r="D27" s="2" t="s">
        <v>84</v>
      </c>
      <c r="E27" s="5">
        <v>51</v>
      </c>
      <c r="F27" s="11">
        <v>0.4</v>
      </c>
      <c r="G27" s="12">
        <f t="shared" si="0"/>
        <v>20.400000000000002</v>
      </c>
      <c r="H27" s="14">
        <v>71.400000000000006</v>
      </c>
      <c r="I27" s="11">
        <v>0.6</v>
      </c>
      <c r="J27" s="14">
        <f t="shared" si="1"/>
        <v>42.84</v>
      </c>
      <c r="K27" s="12">
        <f t="shared" si="2"/>
        <v>63.240000000000009</v>
      </c>
      <c r="L27" s="15">
        <v>12</v>
      </c>
      <c r="M27" s="6"/>
    </row>
    <row r="28" spans="1:13" x14ac:dyDescent="0.3">
      <c r="A28" s="6">
        <v>26</v>
      </c>
      <c r="B28" s="4" t="s">
        <v>25</v>
      </c>
      <c r="C28" s="2">
        <v>2024050522</v>
      </c>
      <c r="D28" s="2" t="s">
        <v>84</v>
      </c>
      <c r="E28" s="5">
        <v>51</v>
      </c>
      <c r="F28" s="11">
        <v>0.4</v>
      </c>
      <c r="G28" s="12">
        <f t="shared" si="0"/>
        <v>20.400000000000002</v>
      </c>
      <c r="H28" s="14">
        <v>68.900000000000006</v>
      </c>
      <c r="I28" s="11">
        <v>0.6</v>
      </c>
      <c r="J28" s="14">
        <f t="shared" si="1"/>
        <v>41.34</v>
      </c>
      <c r="K28" s="12">
        <f t="shared" si="2"/>
        <v>61.740000000000009</v>
      </c>
      <c r="L28" s="15">
        <v>14</v>
      </c>
      <c r="M28" s="6"/>
    </row>
    <row r="29" spans="1:13" x14ac:dyDescent="0.3">
      <c r="A29" s="6">
        <v>27</v>
      </c>
      <c r="B29" s="4" t="s">
        <v>26</v>
      </c>
      <c r="C29" s="2">
        <v>2024050097</v>
      </c>
      <c r="D29" s="2" t="s">
        <v>87</v>
      </c>
      <c r="E29" s="5">
        <v>49</v>
      </c>
      <c r="F29" s="11">
        <v>0.4</v>
      </c>
      <c r="G29" s="12">
        <f t="shared" si="0"/>
        <v>19.600000000000001</v>
      </c>
      <c r="H29" s="14">
        <v>79</v>
      </c>
      <c r="I29" s="11">
        <v>0.6</v>
      </c>
      <c r="J29" s="14">
        <f t="shared" si="1"/>
        <v>47.4</v>
      </c>
      <c r="K29" s="12">
        <f t="shared" si="2"/>
        <v>67</v>
      </c>
      <c r="L29" s="15">
        <v>7</v>
      </c>
      <c r="M29" s="6"/>
    </row>
    <row r="30" spans="1:13" x14ac:dyDescent="0.3">
      <c r="A30" s="6">
        <v>28</v>
      </c>
      <c r="B30" s="4" t="s">
        <v>27</v>
      </c>
      <c r="C30" s="2">
        <v>2024050406</v>
      </c>
      <c r="D30" s="2" t="s">
        <v>88</v>
      </c>
      <c r="E30" s="5">
        <v>49</v>
      </c>
      <c r="F30" s="11">
        <v>0.4</v>
      </c>
      <c r="G30" s="12">
        <f t="shared" si="0"/>
        <v>19.600000000000001</v>
      </c>
      <c r="H30" s="14">
        <v>78.900000000000006</v>
      </c>
      <c r="I30" s="11">
        <v>0.6</v>
      </c>
      <c r="J30" s="14">
        <f t="shared" si="1"/>
        <v>47.34</v>
      </c>
      <c r="K30" s="12">
        <f t="shared" si="2"/>
        <v>66.94</v>
      </c>
      <c r="L30" s="15">
        <v>8</v>
      </c>
      <c r="M30" s="6"/>
    </row>
    <row r="31" spans="1:13" x14ac:dyDescent="0.3">
      <c r="A31" s="6">
        <v>29</v>
      </c>
      <c r="B31" s="4" t="s">
        <v>28</v>
      </c>
      <c r="C31" s="2">
        <v>2024050521</v>
      </c>
      <c r="D31" s="2" t="s">
        <v>89</v>
      </c>
      <c r="E31" s="5">
        <v>49</v>
      </c>
      <c r="F31" s="11">
        <v>0.4</v>
      </c>
      <c r="G31" s="12">
        <f t="shared" si="0"/>
        <v>19.600000000000001</v>
      </c>
      <c r="H31" s="14">
        <v>81.099999999999994</v>
      </c>
      <c r="I31" s="11">
        <v>0.6</v>
      </c>
      <c r="J31" s="14">
        <f t="shared" si="1"/>
        <v>48.66</v>
      </c>
      <c r="K31" s="12">
        <f t="shared" si="2"/>
        <v>68.259999999999991</v>
      </c>
      <c r="L31" s="15">
        <v>6</v>
      </c>
      <c r="M31" s="6"/>
    </row>
    <row r="32" spans="1:13" x14ac:dyDescent="0.3">
      <c r="A32" s="6">
        <v>30</v>
      </c>
      <c r="B32" s="4" t="s">
        <v>29</v>
      </c>
      <c r="C32" s="2">
        <v>2024050089</v>
      </c>
      <c r="D32" s="2" t="s">
        <v>90</v>
      </c>
      <c r="E32" s="5">
        <v>48</v>
      </c>
      <c r="F32" s="11">
        <v>0.4</v>
      </c>
      <c r="G32" s="12">
        <f t="shared" si="0"/>
        <v>19.200000000000003</v>
      </c>
      <c r="H32" s="14">
        <v>72.599999999999994</v>
      </c>
      <c r="I32" s="11">
        <v>0.6</v>
      </c>
      <c r="J32" s="14">
        <f t="shared" si="1"/>
        <v>43.559999999999995</v>
      </c>
      <c r="K32" s="12">
        <f t="shared" si="2"/>
        <v>62.76</v>
      </c>
      <c r="L32" s="15">
        <v>13</v>
      </c>
      <c r="M32" s="6"/>
    </row>
    <row r="33" spans="1:13" x14ac:dyDescent="0.3">
      <c r="A33" s="6">
        <v>31</v>
      </c>
      <c r="B33" s="4" t="s">
        <v>30</v>
      </c>
      <c r="C33" s="2">
        <v>2024050201</v>
      </c>
      <c r="D33" s="2" t="s">
        <v>91</v>
      </c>
      <c r="E33" s="5">
        <v>48</v>
      </c>
      <c r="F33" s="11">
        <v>0.4</v>
      </c>
      <c r="G33" s="12">
        <f t="shared" si="0"/>
        <v>19.200000000000003</v>
      </c>
      <c r="H33" s="14">
        <v>66.099999999999994</v>
      </c>
      <c r="I33" s="11">
        <v>0.6</v>
      </c>
      <c r="J33" s="14">
        <f t="shared" si="1"/>
        <v>39.659999999999997</v>
      </c>
      <c r="K33" s="12">
        <f t="shared" si="2"/>
        <v>58.86</v>
      </c>
      <c r="L33" s="15">
        <v>17</v>
      </c>
      <c r="M33" s="6"/>
    </row>
    <row r="34" spans="1:13" ht="14.5" x14ac:dyDescent="0.3">
      <c r="A34" s="6">
        <v>32</v>
      </c>
      <c r="B34" s="4" t="s">
        <v>31</v>
      </c>
      <c r="C34" s="2">
        <v>2024050421</v>
      </c>
      <c r="D34" s="2" t="s">
        <v>92</v>
      </c>
      <c r="E34" s="5">
        <v>48</v>
      </c>
      <c r="F34" s="11">
        <v>0.4</v>
      </c>
      <c r="G34" s="12">
        <f t="shared" si="0"/>
        <v>19.200000000000003</v>
      </c>
      <c r="H34" s="23" t="s">
        <v>127</v>
      </c>
      <c r="I34" s="11">
        <v>0.6</v>
      </c>
      <c r="J34" s="23" t="s">
        <v>127</v>
      </c>
      <c r="K34" s="12">
        <f>G34</f>
        <v>19.200000000000003</v>
      </c>
      <c r="L34" s="15">
        <v>19</v>
      </c>
      <c r="M34" s="6"/>
    </row>
    <row r="35" spans="1:13" ht="14.5" x14ac:dyDescent="0.3">
      <c r="A35" s="6">
        <v>33</v>
      </c>
      <c r="B35" s="4" t="s">
        <v>93</v>
      </c>
      <c r="C35" s="2">
        <v>2024050220</v>
      </c>
      <c r="D35" s="2" t="s">
        <v>84</v>
      </c>
      <c r="E35" s="5">
        <v>47</v>
      </c>
      <c r="F35" s="11">
        <v>0.4</v>
      </c>
      <c r="G35" s="12">
        <f t="shared" si="0"/>
        <v>18.8</v>
      </c>
      <c r="H35" s="23" t="s">
        <v>127</v>
      </c>
      <c r="I35" s="11">
        <v>0.6</v>
      </c>
      <c r="J35" s="23" t="s">
        <v>127</v>
      </c>
      <c r="K35" s="12">
        <f>G35</f>
        <v>18.8</v>
      </c>
      <c r="L35" s="15">
        <v>20</v>
      </c>
      <c r="M35" s="6"/>
    </row>
    <row r="36" spans="1:13" x14ac:dyDescent="0.3">
      <c r="A36" s="6">
        <v>34</v>
      </c>
      <c r="B36" s="1" t="s">
        <v>32</v>
      </c>
      <c r="C36" s="2">
        <v>2024050227</v>
      </c>
      <c r="D36" s="2" t="s">
        <v>94</v>
      </c>
      <c r="E36" s="5">
        <v>47</v>
      </c>
      <c r="F36" s="11">
        <v>0.4</v>
      </c>
      <c r="G36" s="12">
        <f t="shared" si="0"/>
        <v>18.8</v>
      </c>
      <c r="H36" s="14">
        <v>70.3</v>
      </c>
      <c r="I36" s="11">
        <v>0.6</v>
      </c>
      <c r="J36" s="14">
        <f t="shared" si="1"/>
        <v>42.18</v>
      </c>
      <c r="K36" s="12">
        <f t="shared" si="2"/>
        <v>60.980000000000004</v>
      </c>
      <c r="L36" s="15">
        <v>15</v>
      </c>
      <c r="M36" s="6"/>
    </row>
    <row r="37" spans="1:13" x14ac:dyDescent="0.3">
      <c r="A37" s="6">
        <v>35</v>
      </c>
      <c r="B37" s="4" t="s">
        <v>33</v>
      </c>
      <c r="C37" s="2">
        <v>2024050374</v>
      </c>
      <c r="D37" s="2" t="s">
        <v>84</v>
      </c>
      <c r="E37" s="5">
        <v>47</v>
      </c>
      <c r="F37" s="11">
        <v>0.4</v>
      </c>
      <c r="G37" s="12">
        <f t="shared" si="0"/>
        <v>18.8</v>
      </c>
      <c r="H37" s="14">
        <v>74.400000000000006</v>
      </c>
      <c r="I37" s="11">
        <v>0.6</v>
      </c>
      <c r="J37" s="14">
        <f t="shared" si="1"/>
        <v>44.64</v>
      </c>
      <c r="K37" s="12">
        <f t="shared" si="2"/>
        <v>63.44</v>
      </c>
      <c r="L37" s="15">
        <v>11</v>
      </c>
      <c r="M37" s="6"/>
    </row>
    <row r="38" spans="1:13" x14ac:dyDescent="0.3">
      <c r="A38" s="6">
        <v>36</v>
      </c>
      <c r="B38" s="4" t="s">
        <v>34</v>
      </c>
      <c r="C38" s="2">
        <v>2024050402</v>
      </c>
      <c r="D38" s="2" t="s">
        <v>95</v>
      </c>
      <c r="E38" s="5">
        <v>47</v>
      </c>
      <c r="F38" s="11">
        <v>0.4</v>
      </c>
      <c r="G38" s="12">
        <f t="shared" si="0"/>
        <v>18.8</v>
      </c>
      <c r="H38" s="14">
        <v>65.8</v>
      </c>
      <c r="I38" s="11">
        <v>0.6</v>
      </c>
      <c r="J38" s="14">
        <f t="shared" si="1"/>
        <v>39.479999999999997</v>
      </c>
      <c r="K38" s="12">
        <f t="shared" si="2"/>
        <v>58.28</v>
      </c>
      <c r="L38" s="15">
        <v>18</v>
      </c>
      <c r="M38" s="6"/>
    </row>
    <row r="39" spans="1:13" x14ac:dyDescent="0.3">
      <c r="A39" s="6">
        <v>37</v>
      </c>
      <c r="B39" s="1" t="s">
        <v>35</v>
      </c>
      <c r="C39" s="2">
        <v>2024050451</v>
      </c>
      <c r="D39" s="2" t="s">
        <v>84</v>
      </c>
      <c r="E39" s="5">
        <v>47</v>
      </c>
      <c r="F39" s="11">
        <v>0.4</v>
      </c>
      <c r="G39" s="12">
        <f t="shared" si="0"/>
        <v>18.8</v>
      </c>
      <c r="H39" s="14">
        <v>67.400000000000006</v>
      </c>
      <c r="I39" s="11">
        <v>0.6</v>
      </c>
      <c r="J39" s="14">
        <f t="shared" si="1"/>
        <v>40.440000000000005</v>
      </c>
      <c r="K39" s="12">
        <f t="shared" si="2"/>
        <v>59.240000000000009</v>
      </c>
      <c r="L39" s="15">
        <v>16</v>
      </c>
      <c r="M39" s="6"/>
    </row>
    <row r="40" spans="1:13" x14ac:dyDescent="0.3">
      <c r="A40" s="6">
        <v>38</v>
      </c>
      <c r="B40" s="4" t="s">
        <v>36</v>
      </c>
      <c r="C40" s="2">
        <v>2024050486</v>
      </c>
      <c r="D40" s="2" t="s">
        <v>96</v>
      </c>
      <c r="E40" s="5">
        <v>47</v>
      </c>
      <c r="F40" s="11">
        <v>0.4</v>
      </c>
      <c r="G40" s="12">
        <f t="shared" si="0"/>
        <v>18.8</v>
      </c>
      <c r="H40" s="14">
        <v>77.7</v>
      </c>
      <c r="I40" s="11">
        <v>0.6</v>
      </c>
      <c r="J40" s="14">
        <f t="shared" si="1"/>
        <v>46.62</v>
      </c>
      <c r="K40" s="12">
        <f t="shared" si="2"/>
        <v>65.42</v>
      </c>
      <c r="L40" s="15">
        <v>10</v>
      </c>
      <c r="M40" s="6"/>
    </row>
    <row r="41" spans="1:13" ht="14.5" x14ac:dyDescent="0.3">
      <c r="A41" s="6">
        <v>39</v>
      </c>
      <c r="B41" s="1" t="s">
        <v>37</v>
      </c>
      <c r="C41" s="2">
        <v>2024050886</v>
      </c>
      <c r="D41" s="2" t="s">
        <v>97</v>
      </c>
      <c r="E41" s="4">
        <v>72</v>
      </c>
      <c r="F41" s="17">
        <v>0.4</v>
      </c>
      <c r="G41" s="18">
        <f t="shared" si="0"/>
        <v>28.8</v>
      </c>
      <c r="H41" s="18">
        <v>80.400000000000006</v>
      </c>
      <c r="I41" s="17">
        <v>0.6</v>
      </c>
      <c r="J41" s="18">
        <f t="shared" si="1"/>
        <v>48.24</v>
      </c>
      <c r="K41" s="18">
        <f t="shared" si="2"/>
        <v>77.040000000000006</v>
      </c>
      <c r="L41" s="16">
        <v>1</v>
      </c>
      <c r="M41" s="16" t="s">
        <v>123</v>
      </c>
    </row>
    <row r="42" spans="1:13" ht="14.5" x14ac:dyDescent="0.3">
      <c r="A42" s="6">
        <v>40</v>
      </c>
      <c r="B42" s="4" t="s">
        <v>38</v>
      </c>
      <c r="C42" s="2">
        <v>2024050735</v>
      </c>
      <c r="D42" s="2" t="s">
        <v>98</v>
      </c>
      <c r="E42" s="4">
        <v>71</v>
      </c>
      <c r="F42" s="17">
        <v>0.4</v>
      </c>
      <c r="G42" s="18">
        <f t="shared" si="0"/>
        <v>28.400000000000002</v>
      </c>
      <c r="H42" s="18">
        <v>78.599999999999994</v>
      </c>
      <c r="I42" s="17">
        <v>0.6</v>
      </c>
      <c r="J42" s="18">
        <f t="shared" si="1"/>
        <v>47.16</v>
      </c>
      <c r="K42" s="18">
        <f t="shared" si="2"/>
        <v>75.56</v>
      </c>
      <c r="L42" s="16">
        <v>4</v>
      </c>
      <c r="M42" s="16" t="s">
        <v>124</v>
      </c>
    </row>
    <row r="43" spans="1:13" ht="14.5" x14ac:dyDescent="0.3">
      <c r="A43" s="6">
        <v>41</v>
      </c>
      <c r="B43" s="1" t="s">
        <v>39</v>
      </c>
      <c r="C43" s="2">
        <v>2024050851</v>
      </c>
      <c r="D43" s="2" t="s">
        <v>99</v>
      </c>
      <c r="E43" s="4">
        <v>66</v>
      </c>
      <c r="F43" s="17">
        <v>0.4</v>
      </c>
      <c r="G43" s="18">
        <f t="shared" si="0"/>
        <v>26.400000000000002</v>
      </c>
      <c r="H43" s="18">
        <v>83.8</v>
      </c>
      <c r="I43" s="17">
        <v>0.6</v>
      </c>
      <c r="J43" s="18">
        <f t="shared" si="1"/>
        <v>50.279999999999994</v>
      </c>
      <c r="K43" s="18">
        <f t="shared" si="2"/>
        <v>76.679999999999993</v>
      </c>
      <c r="L43" s="16">
        <v>2</v>
      </c>
      <c r="M43" s="16" t="s">
        <v>125</v>
      </c>
    </row>
    <row r="44" spans="1:13" ht="14.5" x14ac:dyDescent="0.3">
      <c r="A44" s="6">
        <v>42</v>
      </c>
      <c r="B44" s="4" t="s">
        <v>40</v>
      </c>
      <c r="C44" s="2">
        <v>2024050738</v>
      </c>
      <c r="D44" s="2" t="s">
        <v>98</v>
      </c>
      <c r="E44" s="4">
        <v>64</v>
      </c>
      <c r="F44" s="17">
        <v>0.4</v>
      </c>
      <c r="G44" s="18">
        <f t="shared" si="0"/>
        <v>25.6</v>
      </c>
      <c r="H44" s="18">
        <v>81.599999999999994</v>
      </c>
      <c r="I44" s="17">
        <v>0.6</v>
      </c>
      <c r="J44" s="18">
        <f t="shared" si="1"/>
        <v>48.959999999999994</v>
      </c>
      <c r="K44" s="18">
        <f t="shared" si="2"/>
        <v>74.56</v>
      </c>
      <c r="L44" s="16">
        <v>5</v>
      </c>
      <c r="M44" s="16" t="s">
        <v>124</v>
      </c>
    </row>
    <row r="45" spans="1:13" ht="14.5" x14ac:dyDescent="0.3">
      <c r="A45" s="6">
        <v>43</v>
      </c>
      <c r="B45" s="4" t="s">
        <v>41</v>
      </c>
      <c r="C45" s="2">
        <v>2024050846</v>
      </c>
      <c r="D45" s="2" t="s">
        <v>100</v>
      </c>
      <c r="E45" s="4">
        <v>64</v>
      </c>
      <c r="F45" s="17">
        <v>0.4</v>
      </c>
      <c r="G45" s="18">
        <f t="shared" si="0"/>
        <v>25.6</v>
      </c>
      <c r="H45" s="18">
        <v>84</v>
      </c>
      <c r="I45" s="17">
        <v>0.6</v>
      </c>
      <c r="J45" s="18">
        <f t="shared" si="1"/>
        <v>50.4</v>
      </c>
      <c r="K45" s="18">
        <f t="shared" si="2"/>
        <v>76</v>
      </c>
      <c r="L45" s="16">
        <v>3</v>
      </c>
      <c r="M45" s="16" t="s">
        <v>126</v>
      </c>
    </row>
    <row r="46" spans="1:13" x14ac:dyDescent="0.3">
      <c r="A46" s="6">
        <v>44</v>
      </c>
      <c r="B46" s="4" t="s">
        <v>42</v>
      </c>
      <c r="C46" s="2">
        <v>2024050670</v>
      </c>
      <c r="D46" s="2" t="s">
        <v>101</v>
      </c>
      <c r="E46" s="4">
        <v>55</v>
      </c>
      <c r="F46" s="17">
        <v>0.4</v>
      </c>
      <c r="G46" s="18">
        <f t="shared" si="0"/>
        <v>22</v>
      </c>
      <c r="H46" s="18">
        <v>77.099999999999994</v>
      </c>
      <c r="I46" s="17">
        <v>0.6</v>
      </c>
      <c r="J46" s="18">
        <f t="shared" si="1"/>
        <v>46.26</v>
      </c>
      <c r="K46" s="18">
        <f t="shared" si="2"/>
        <v>68.259999999999991</v>
      </c>
      <c r="L46" s="16">
        <v>6</v>
      </c>
      <c r="M46" s="6"/>
    </row>
    <row r="47" spans="1:13" x14ac:dyDescent="0.3">
      <c r="A47" s="6">
        <v>45</v>
      </c>
      <c r="B47" s="1" t="s">
        <v>43</v>
      </c>
      <c r="C47" s="2">
        <v>2024050622</v>
      </c>
      <c r="D47" s="2" t="s">
        <v>102</v>
      </c>
      <c r="E47" s="4">
        <v>51</v>
      </c>
      <c r="F47" s="17">
        <v>0.4</v>
      </c>
      <c r="G47" s="18">
        <f t="shared" si="0"/>
        <v>20.400000000000002</v>
      </c>
      <c r="H47" s="18">
        <v>76.3</v>
      </c>
      <c r="I47" s="17">
        <v>0.6</v>
      </c>
      <c r="J47" s="18">
        <f t="shared" si="1"/>
        <v>45.779999999999994</v>
      </c>
      <c r="K47" s="18">
        <f t="shared" si="2"/>
        <v>66.179999999999993</v>
      </c>
      <c r="L47" s="16">
        <v>8</v>
      </c>
      <c r="M47" s="6"/>
    </row>
    <row r="48" spans="1:13" x14ac:dyDescent="0.3">
      <c r="A48" s="6">
        <v>46</v>
      </c>
      <c r="B48" s="1" t="s">
        <v>44</v>
      </c>
      <c r="C48" s="2">
        <v>2024050845</v>
      </c>
      <c r="D48" s="2" t="s">
        <v>103</v>
      </c>
      <c r="E48" s="4">
        <v>50</v>
      </c>
      <c r="F48" s="17">
        <v>0.4</v>
      </c>
      <c r="G48" s="18">
        <f t="shared" si="0"/>
        <v>20</v>
      </c>
      <c r="H48" s="18">
        <v>76.099999999999994</v>
      </c>
      <c r="I48" s="17">
        <v>0.6</v>
      </c>
      <c r="J48" s="18">
        <f t="shared" si="1"/>
        <v>45.66</v>
      </c>
      <c r="K48" s="18">
        <f t="shared" si="2"/>
        <v>65.66</v>
      </c>
      <c r="L48" s="16">
        <v>9</v>
      </c>
      <c r="M48" s="6"/>
    </row>
    <row r="49" spans="1:13" ht="14.5" x14ac:dyDescent="0.3">
      <c r="A49" s="6">
        <v>47</v>
      </c>
      <c r="B49" s="1" t="s">
        <v>45</v>
      </c>
      <c r="C49" s="2">
        <v>2024050864</v>
      </c>
      <c r="D49" s="2" t="s">
        <v>104</v>
      </c>
      <c r="E49" s="4">
        <v>50</v>
      </c>
      <c r="F49" s="17">
        <v>0.4</v>
      </c>
      <c r="G49" s="18">
        <f t="shared" si="0"/>
        <v>20</v>
      </c>
      <c r="H49" s="23" t="s">
        <v>127</v>
      </c>
      <c r="I49" s="17">
        <v>0.6</v>
      </c>
      <c r="J49" s="23" t="s">
        <v>127</v>
      </c>
      <c r="K49" s="12">
        <f>G49</f>
        <v>20</v>
      </c>
      <c r="L49" s="16">
        <v>15</v>
      </c>
      <c r="M49" s="6"/>
    </row>
    <row r="50" spans="1:13" x14ac:dyDescent="0.3">
      <c r="A50" s="6">
        <v>48</v>
      </c>
      <c r="B50" s="1" t="s">
        <v>46</v>
      </c>
      <c r="C50" s="2">
        <v>2024050648</v>
      </c>
      <c r="D50" s="2" t="s">
        <v>105</v>
      </c>
      <c r="E50" s="4">
        <v>49</v>
      </c>
      <c r="F50" s="17">
        <v>0.4</v>
      </c>
      <c r="G50" s="18">
        <f t="shared" si="0"/>
        <v>19.600000000000001</v>
      </c>
      <c r="H50" s="18">
        <v>77.8</v>
      </c>
      <c r="I50" s="17">
        <v>0.6</v>
      </c>
      <c r="J50" s="18">
        <f t="shared" si="1"/>
        <v>46.68</v>
      </c>
      <c r="K50" s="18">
        <f t="shared" si="2"/>
        <v>66.28</v>
      </c>
      <c r="L50" s="16">
        <v>7</v>
      </c>
      <c r="M50" s="6"/>
    </row>
    <row r="51" spans="1:13" x14ac:dyDescent="0.3">
      <c r="A51" s="6">
        <v>49</v>
      </c>
      <c r="B51" s="4" t="s">
        <v>47</v>
      </c>
      <c r="C51" s="2">
        <v>2024050821</v>
      </c>
      <c r="D51" s="2" t="s">
        <v>106</v>
      </c>
      <c r="E51" s="4">
        <v>49</v>
      </c>
      <c r="F51" s="17">
        <v>0.4</v>
      </c>
      <c r="G51" s="18">
        <f t="shared" si="0"/>
        <v>19.600000000000001</v>
      </c>
      <c r="H51" s="18">
        <v>64.2</v>
      </c>
      <c r="I51" s="17">
        <v>0.6</v>
      </c>
      <c r="J51" s="18">
        <f t="shared" si="1"/>
        <v>38.520000000000003</v>
      </c>
      <c r="K51" s="18">
        <f t="shared" si="2"/>
        <v>58.120000000000005</v>
      </c>
      <c r="L51" s="16">
        <v>14</v>
      </c>
      <c r="M51" s="6"/>
    </row>
    <row r="52" spans="1:13" x14ac:dyDescent="0.3">
      <c r="A52" s="6">
        <v>50</v>
      </c>
      <c r="B52" s="4" t="s">
        <v>48</v>
      </c>
      <c r="C52" s="2">
        <v>2024050841</v>
      </c>
      <c r="D52" s="2" t="s">
        <v>107</v>
      </c>
      <c r="E52" s="4">
        <v>49</v>
      </c>
      <c r="F52" s="17">
        <v>0.4</v>
      </c>
      <c r="G52" s="18">
        <f t="shared" si="0"/>
        <v>19.600000000000001</v>
      </c>
      <c r="H52" s="18">
        <v>72.8</v>
      </c>
      <c r="I52" s="17">
        <v>0.6</v>
      </c>
      <c r="J52" s="18">
        <f t="shared" si="1"/>
        <v>43.68</v>
      </c>
      <c r="K52" s="18">
        <f t="shared" si="2"/>
        <v>63.28</v>
      </c>
      <c r="L52" s="16">
        <v>12</v>
      </c>
      <c r="M52" s="6"/>
    </row>
    <row r="53" spans="1:13" x14ac:dyDescent="0.3">
      <c r="A53" s="6">
        <v>51</v>
      </c>
      <c r="B53" s="1" t="s">
        <v>49</v>
      </c>
      <c r="C53" s="2">
        <v>2024050776</v>
      </c>
      <c r="D53" s="2" t="s">
        <v>108</v>
      </c>
      <c r="E53" s="4">
        <v>48</v>
      </c>
      <c r="F53" s="17">
        <v>0.4</v>
      </c>
      <c r="G53" s="18">
        <f t="shared" si="0"/>
        <v>19.200000000000003</v>
      </c>
      <c r="H53" s="18">
        <v>75.8</v>
      </c>
      <c r="I53" s="17">
        <v>0.6</v>
      </c>
      <c r="J53" s="18">
        <f t="shared" si="1"/>
        <v>45.48</v>
      </c>
      <c r="K53" s="18">
        <f t="shared" si="2"/>
        <v>64.680000000000007</v>
      </c>
      <c r="L53" s="16">
        <v>11</v>
      </c>
      <c r="M53" s="6"/>
    </row>
    <row r="54" spans="1:13" x14ac:dyDescent="0.3">
      <c r="A54" s="6">
        <v>52</v>
      </c>
      <c r="B54" s="4" t="s">
        <v>50</v>
      </c>
      <c r="C54" s="2">
        <v>2024050677</v>
      </c>
      <c r="D54" s="2" t="s">
        <v>109</v>
      </c>
      <c r="E54" s="4">
        <v>47</v>
      </c>
      <c r="F54" s="17">
        <v>0.4</v>
      </c>
      <c r="G54" s="18">
        <f t="shared" si="0"/>
        <v>18.8</v>
      </c>
      <c r="H54" s="18">
        <v>67.7</v>
      </c>
      <c r="I54" s="17">
        <v>0.6</v>
      </c>
      <c r="J54" s="18">
        <f t="shared" si="1"/>
        <v>40.619999999999997</v>
      </c>
      <c r="K54" s="18">
        <f t="shared" si="2"/>
        <v>59.42</v>
      </c>
      <c r="L54" s="16">
        <v>13</v>
      </c>
      <c r="M54" s="6"/>
    </row>
    <row r="55" spans="1:13" x14ac:dyDescent="0.3">
      <c r="A55" s="6">
        <v>53</v>
      </c>
      <c r="B55" s="1" t="s">
        <v>51</v>
      </c>
      <c r="C55" s="2">
        <v>2024050707</v>
      </c>
      <c r="D55" s="2" t="s">
        <v>98</v>
      </c>
      <c r="E55" s="4">
        <v>47</v>
      </c>
      <c r="F55" s="17">
        <v>0.4</v>
      </c>
      <c r="G55" s="18">
        <f t="shared" si="0"/>
        <v>18.8</v>
      </c>
      <c r="H55" s="18">
        <v>76.7</v>
      </c>
      <c r="I55" s="17">
        <v>0.6</v>
      </c>
      <c r="J55" s="18">
        <f t="shared" si="1"/>
        <v>46.02</v>
      </c>
      <c r="K55" s="18">
        <f t="shared" si="2"/>
        <v>64.820000000000007</v>
      </c>
      <c r="L55" s="16">
        <v>10</v>
      </c>
      <c r="M55" s="6"/>
    </row>
    <row r="56" spans="1:13" ht="14.5" x14ac:dyDescent="0.3">
      <c r="A56" s="6">
        <v>54</v>
      </c>
      <c r="B56" s="4" t="s">
        <v>52</v>
      </c>
      <c r="C56" s="2">
        <v>2024050760</v>
      </c>
      <c r="D56" s="2" t="s">
        <v>110</v>
      </c>
      <c r="E56" s="4">
        <v>47</v>
      </c>
      <c r="F56" s="17">
        <v>0.4</v>
      </c>
      <c r="G56" s="18">
        <f t="shared" si="0"/>
        <v>18.8</v>
      </c>
      <c r="H56" s="23" t="s">
        <v>127</v>
      </c>
      <c r="I56" s="17">
        <v>0.6</v>
      </c>
      <c r="J56" s="23" t="s">
        <v>127</v>
      </c>
      <c r="K56" s="12">
        <f>G56</f>
        <v>18.8</v>
      </c>
      <c r="L56" s="16">
        <v>16</v>
      </c>
      <c r="M56" s="6"/>
    </row>
    <row r="57" spans="1:13" ht="14.5" x14ac:dyDescent="0.3">
      <c r="A57" s="6">
        <v>55</v>
      </c>
      <c r="B57" s="1" t="s">
        <v>53</v>
      </c>
      <c r="C57" s="2">
        <v>2024050895</v>
      </c>
      <c r="D57" s="2" t="s">
        <v>98</v>
      </c>
      <c r="E57" s="4">
        <v>47</v>
      </c>
      <c r="F57" s="17">
        <v>0.4</v>
      </c>
      <c r="G57" s="18">
        <f t="shared" si="0"/>
        <v>18.8</v>
      </c>
      <c r="H57" s="23" t="s">
        <v>127</v>
      </c>
      <c r="I57" s="17">
        <v>0.6</v>
      </c>
      <c r="J57" s="23" t="s">
        <v>127</v>
      </c>
      <c r="K57" s="12">
        <f>G57</f>
        <v>18.8</v>
      </c>
      <c r="L57" s="16">
        <v>16</v>
      </c>
      <c r="M57" s="6"/>
    </row>
    <row r="58" spans="1:13" x14ac:dyDescent="0.3">
      <c r="K58" s="21"/>
    </row>
  </sheetData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2024-10-27T07:07:29Z</cp:lastPrinted>
  <dcterms:created xsi:type="dcterms:W3CDTF">2006-09-16T00:00:00Z</dcterms:created>
  <dcterms:modified xsi:type="dcterms:W3CDTF">2024-10-27T08:44:43Z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2052-12.1.0.18608</vt:lpwstr>
  </property>
</Properties>
</file>