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52511"/>
</workbook>
</file>

<file path=xl/calcChain.xml><?xml version="1.0" encoding="utf-8"?>
<calcChain xmlns="http://schemas.openxmlformats.org/spreadsheetml/2006/main">
  <c r="K56" i="1" l="1"/>
  <c r="K57" i="1"/>
  <c r="K58" i="1"/>
  <c r="K55" i="1"/>
  <c r="K28" i="1"/>
  <c r="K29" i="1"/>
  <c r="K31" i="1"/>
  <c r="K32" i="1"/>
  <c r="K33" i="1"/>
  <c r="K34" i="1"/>
  <c r="K35" i="1"/>
  <c r="K27" i="1"/>
  <c r="K5" i="1"/>
  <c r="K6" i="1"/>
  <c r="K8" i="1"/>
  <c r="K9" i="1"/>
  <c r="K10" i="1"/>
  <c r="K14" i="1"/>
  <c r="K3" i="1"/>
  <c r="J16" i="1" l="1"/>
  <c r="K17" i="1"/>
  <c r="J18" i="1"/>
  <c r="J19" i="1"/>
  <c r="J20" i="1"/>
  <c r="K20" i="1" s="1"/>
  <c r="J21" i="1"/>
  <c r="J22" i="1"/>
  <c r="J23" i="1"/>
  <c r="J24" i="1"/>
  <c r="K24" i="1" s="1"/>
  <c r="J25" i="1"/>
  <c r="J26" i="1"/>
  <c r="J37" i="1"/>
  <c r="K37" i="1" s="1"/>
  <c r="J38" i="1"/>
  <c r="K38" i="1" s="1"/>
  <c r="J39" i="1"/>
  <c r="J40" i="1"/>
  <c r="J41" i="1"/>
  <c r="J42" i="1"/>
  <c r="K42" i="1" s="1"/>
  <c r="J43" i="1"/>
  <c r="J44" i="1"/>
  <c r="J45" i="1"/>
  <c r="J46" i="1"/>
  <c r="K46" i="1" s="1"/>
  <c r="J47" i="1"/>
  <c r="J48" i="1"/>
  <c r="J49" i="1"/>
  <c r="J50" i="1"/>
  <c r="K50" i="1" s="1"/>
  <c r="J51" i="1"/>
  <c r="J52" i="1"/>
  <c r="J53" i="1"/>
  <c r="J54" i="1"/>
  <c r="K54" i="1" s="1"/>
  <c r="J15" i="1"/>
  <c r="G15" i="1"/>
  <c r="K15" i="1" s="1"/>
  <c r="G16" i="1"/>
  <c r="G17" i="1"/>
  <c r="G18" i="1"/>
  <c r="K18" i="1" s="1"/>
  <c r="G19" i="1"/>
  <c r="K19" i="1" s="1"/>
  <c r="G20" i="1"/>
  <c r="G21" i="1"/>
  <c r="K21" i="1" s="1"/>
  <c r="G22" i="1"/>
  <c r="K22" i="1" s="1"/>
  <c r="G23" i="1"/>
  <c r="K23" i="1" s="1"/>
  <c r="G24" i="1"/>
  <c r="G25" i="1"/>
  <c r="K25" i="1" s="1"/>
  <c r="G26" i="1"/>
  <c r="K26" i="1" s="1"/>
  <c r="G37" i="1"/>
  <c r="G38" i="1"/>
  <c r="G39" i="1"/>
  <c r="K39" i="1" s="1"/>
  <c r="G40" i="1"/>
  <c r="K40" i="1" s="1"/>
  <c r="G41" i="1"/>
  <c r="K41" i="1" s="1"/>
  <c r="G42" i="1"/>
  <c r="G43" i="1"/>
  <c r="K43" i="1" s="1"/>
  <c r="G44" i="1"/>
  <c r="K44" i="1" s="1"/>
  <c r="G45" i="1"/>
  <c r="K45" i="1" s="1"/>
  <c r="G46" i="1"/>
  <c r="G47" i="1"/>
  <c r="K47" i="1" s="1"/>
  <c r="G48" i="1"/>
  <c r="K48" i="1" s="1"/>
  <c r="G49" i="1"/>
  <c r="K49" i="1" s="1"/>
  <c r="G50" i="1"/>
  <c r="G51" i="1"/>
  <c r="K51" i="1" s="1"/>
  <c r="G52" i="1"/>
  <c r="K52" i="1" s="1"/>
  <c r="G53" i="1"/>
  <c r="K53" i="1" s="1"/>
  <c r="G54" i="1"/>
  <c r="K16" i="1" l="1"/>
</calcChain>
</file>

<file path=xl/sharedStrings.xml><?xml version="1.0" encoding="utf-8"?>
<sst xmlns="http://schemas.openxmlformats.org/spreadsheetml/2006/main" count="215" uniqueCount="156">
  <si>
    <t>01010107</t>
  </si>
  <si>
    <t>01010103</t>
  </si>
  <si>
    <t>01010104</t>
  </si>
  <si>
    <t>01010112</t>
  </si>
  <si>
    <t>01010106</t>
  </si>
  <si>
    <t>01010101</t>
  </si>
  <si>
    <t>01010108</t>
  </si>
  <si>
    <t>01010102</t>
  </si>
  <si>
    <t>01010105</t>
  </si>
  <si>
    <t>01010109</t>
  </si>
  <si>
    <t>01010110</t>
  </si>
  <si>
    <t>01010111</t>
  </si>
  <si>
    <t>01010201</t>
  </si>
  <si>
    <t>01010202</t>
  </si>
  <si>
    <t>01010203</t>
  </si>
  <si>
    <t>01010301</t>
  </si>
  <si>
    <t>01010302</t>
  </si>
  <si>
    <t>01010303</t>
  </si>
  <si>
    <t>01020502</t>
  </si>
  <si>
    <t>01020501</t>
  </si>
  <si>
    <t>01020505</t>
  </si>
  <si>
    <t>01020503</t>
  </si>
  <si>
    <t>01020506</t>
  </si>
  <si>
    <t>01020504</t>
  </si>
  <si>
    <t>01020601</t>
  </si>
  <si>
    <t>01020602</t>
  </si>
  <si>
    <t>01020605</t>
  </si>
  <si>
    <t>01020608</t>
  </si>
  <si>
    <t>01020607</t>
  </si>
  <si>
    <t>01020603</t>
  </si>
  <si>
    <t>01020609</t>
  </si>
  <si>
    <t>01020606</t>
  </si>
  <si>
    <t>01020604</t>
  </si>
  <si>
    <t>01020610</t>
  </si>
  <si>
    <t>01030703</t>
  </si>
  <si>
    <t>01030707</t>
  </si>
  <si>
    <t>01030710</t>
  </si>
  <si>
    <t>01030701</t>
  </si>
  <si>
    <t>01030709</t>
  </si>
  <si>
    <t>01030702</t>
  </si>
  <si>
    <t>01030712</t>
  </si>
  <si>
    <t>01030704</t>
  </si>
  <si>
    <t>01030711</t>
  </si>
  <si>
    <t>01030705</t>
  </si>
  <si>
    <t>01030706</t>
  </si>
  <si>
    <t>01030708</t>
  </si>
  <si>
    <t>01030801</t>
  </si>
  <si>
    <t>01030802</t>
  </si>
  <si>
    <t>01030803</t>
  </si>
  <si>
    <t>01030901</t>
  </si>
  <si>
    <t>01030903</t>
  </si>
  <si>
    <t>01030902</t>
  </si>
  <si>
    <t>01020404</t>
  </si>
  <si>
    <t>01020403</t>
  </si>
  <si>
    <t>01020402</t>
  </si>
  <si>
    <t>01020401</t>
  </si>
  <si>
    <t>缺考</t>
    <phoneticPr fontId="1" type="noConversion"/>
  </si>
  <si>
    <r>
      <rPr>
        <b/>
        <sz val="14"/>
        <color theme="1"/>
        <rFont val="宋体"/>
        <family val="2"/>
      </rPr>
      <t>广西壮族自治区自然资源调查监测院</t>
    </r>
    <r>
      <rPr>
        <b/>
        <sz val="14"/>
        <color theme="1"/>
        <rFont val="Times New Roman"/>
        <family val="1"/>
      </rPr>
      <t>2020</t>
    </r>
    <r>
      <rPr>
        <b/>
        <sz val="14"/>
        <color theme="1"/>
        <rFont val="宋体"/>
        <family val="2"/>
      </rPr>
      <t>年公开招聘工作人员综合成绩</t>
    </r>
    <phoneticPr fontId="1" type="noConversion"/>
  </si>
  <si>
    <t>蒋宝毅</t>
    <phoneticPr fontId="1" type="noConversion"/>
  </si>
  <si>
    <t>黄天康</t>
    <phoneticPr fontId="1" type="noConversion"/>
  </si>
  <si>
    <t>罗伟坚</t>
    <phoneticPr fontId="1" type="noConversion"/>
  </si>
  <si>
    <t>黄华</t>
    <phoneticPr fontId="1" type="noConversion"/>
  </si>
  <si>
    <t>韦忠扬</t>
    <phoneticPr fontId="1" type="noConversion"/>
  </si>
  <si>
    <t>梁春丽</t>
    <phoneticPr fontId="1" type="noConversion"/>
  </si>
  <si>
    <t>陆晓</t>
    <phoneticPr fontId="1" type="noConversion"/>
  </si>
  <si>
    <t>朱雅姿</t>
    <phoneticPr fontId="1" type="noConversion"/>
  </si>
  <si>
    <t>胡颖</t>
    <phoneticPr fontId="1" type="noConversion"/>
  </si>
  <si>
    <t>李斌宁</t>
    <phoneticPr fontId="1" type="noConversion"/>
  </si>
  <si>
    <t>杨媛媛</t>
    <phoneticPr fontId="1" type="noConversion"/>
  </si>
  <si>
    <t>艾凯玲</t>
    <phoneticPr fontId="1" type="noConversion"/>
  </si>
  <si>
    <t>刘因哲</t>
    <phoneticPr fontId="1" type="noConversion"/>
  </si>
  <si>
    <t>王雪</t>
    <phoneticPr fontId="1" type="noConversion"/>
  </si>
  <si>
    <t>陈玉鑫</t>
    <phoneticPr fontId="1" type="noConversion"/>
  </si>
  <si>
    <t>吴秋靖</t>
    <phoneticPr fontId="1" type="noConversion"/>
  </si>
  <si>
    <t>张一慧</t>
    <phoneticPr fontId="1" type="noConversion"/>
  </si>
  <si>
    <t>卜陈浩</t>
    <phoneticPr fontId="1" type="noConversion"/>
  </si>
  <si>
    <t>戴晓瑞</t>
    <phoneticPr fontId="1" type="noConversion"/>
  </si>
  <si>
    <t>邓光文</t>
    <phoneticPr fontId="1" type="noConversion"/>
  </si>
  <si>
    <t>覃志逊</t>
    <phoneticPr fontId="1" type="noConversion"/>
  </si>
  <si>
    <t>高珺瑶</t>
    <phoneticPr fontId="1" type="noConversion"/>
  </si>
  <si>
    <t>唐锦程</t>
    <phoneticPr fontId="1" type="noConversion"/>
  </si>
  <si>
    <t>陈天梅</t>
    <phoneticPr fontId="1" type="noConversion"/>
  </si>
  <si>
    <t>刘明月</t>
    <phoneticPr fontId="1" type="noConversion"/>
  </si>
  <si>
    <t>廖翔宇</t>
    <phoneticPr fontId="1" type="noConversion"/>
  </si>
  <si>
    <t>王嵩涛</t>
    <phoneticPr fontId="1" type="noConversion"/>
  </si>
  <si>
    <t>直接面试</t>
    <phoneticPr fontId="1" type="noConversion"/>
  </si>
  <si>
    <r>
      <rPr>
        <sz val="11"/>
        <rFont val="SimSun"/>
        <charset val="134"/>
      </rPr>
      <t>焦利梅</t>
    </r>
  </si>
  <si>
    <r>
      <rPr>
        <sz val="11"/>
        <rFont val="SimSun"/>
        <charset val="134"/>
      </rPr>
      <t>规划设计岗位</t>
    </r>
    <r>
      <rPr>
        <sz val="11"/>
        <rFont val="Times New Roman"/>
        <family val="1"/>
      </rPr>
      <t>1</t>
    </r>
    <phoneticPr fontId="1" type="noConversion"/>
  </si>
  <si>
    <r>
      <rPr>
        <sz val="11"/>
        <rFont val="SimSun"/>
        <charset val="134"/>
      </rPr>
      <t>黄曼君</t>
    </r>
  </si>
  <si>
    <r>
      <rPr>
        <sz val="11"/>
        <rFont val="SimSun"/>
        <charset val="134"/>
      </rPr>
      <t>规划设计岗位</t>
    </r>
    <r>
      <rPr>
        <sz val="11"/>
        <rFont val="Times New Roman"/>
        <family val="1"/>
      </rPr>
      <t>1</t>
    </r>
    <phoneticPr fontId="1" type="noConversion"/>
  </si>
  <si>
    <r>
      <rPr>
        <sz val="11"/>
        <rFont val="SimSun"/>
        <charset val="134"/>
      </rPr>
      <t>包苑榆</t>
    </r>
  </si>
  <si>
    <r>
      <rPr>
        <sz val="11"/>
        <rFont val="SimSun"/>
        <charset val="134"/>
      </rPr>
      <t>规划设计岗位</t>
    </r>
    <r>
      <rPr>
        <sz val="11"/>
        <rFont val="Times New Roman"/>
        <family val="1"/>
      </rPr>
      <t>1</t>
    </r>
    <phoneticPr fontId="1" type="noConversion"/>
  </si>
  <si>
    <r>
      <rPr>
        <sz val="11"/>
        <rFont val="SimSun"/>
        <charset val="134"/>
      </rPr>
      <t>雷征</t>
    </r>
  </si>
  <si>
    <r>
      <rPr>
        <sz val="11"/>
        <rFont val="SimSun"/>
        <charset val="134"/>
      </rPr>
      <t>规划设计岗位</t>
    </r>
    <r>
      <rPr>
        <sz val="11"/>
        <rFont val="Times New Roman"/>
        <family val="1"/>
      </rPr>
      <t>1</t>
    </r>
    <phoneticPr fontId="1" type="noConversion"/>
  </si>
  <si>
    <r>
      <rPr>
        <sz val="11"/>
        <rFont val="SimSun"/>
        <charset val="134"/>
      </rPr>
      <t>滕方琼</t>
    </r>
  </si>
  <si>
    <r>
      <rPr>
        <sz val="11"/>
        <rFont val="SimSun"/>
        <charset val="134"/>
      </rPr>
      <t>规划设计岗位</t>
    </r>
    <r>
      <rPr>
        <sz val="11"/>
        <rFont val="Times New Roman"/>
        <family val="1"/>
      </rPr>
      <t>1</t>
    </r>
    <phoneticPr fontId="1" type="noConversion"/>
  </si>
  <si>
    <r>
      <rPr>
        <sz val="11"/>
        <rFont val="SimSun"/>
        <charset val="134"/>
      </rPr>
      <t>李晓璐</t>
    </r>
  </si>
  <si>
    <r>
      <rPr>
        <sz val="11"/>
        <rFont val="SimSun"/>
        <charset val="134"/>
      </rPr>
      <t>规划设计岗位</t>
    </r>
    <r>
      <rPr>
        <sz val="11"/>
        <rFont val="Times New Roman"/>
        <family val="1"/>
      </rPr>
      <t>1</t>
    </r>
    <phoneticPr fontId="1" type="noConversion"/>
  </si>
  <si>
    <r>
      <rPr>
        <sz val="11"/>
        <rFont val="SimSun"/>
        <charset val="134"/>
      </rPr>
      <t>肖君</t>
    </r>
  </si>
  <si>
    <r>
      <rPr>
        <sz val="11"/>
        <rFont val="SimSun"/>
        <charset val="134"/>
      </rPr>
      <t>闭曼</t>
    </r>
  </si>
  <si>
    <r>
      <rPr>
        <sz val="11"/>
        <rFont val="SimSun"/>
        <charset val="134"/>
      </rPr>
      <t>陈德强</t>
    </r>
  </si>
  <si>
    <r>
      <rPr>
        <sz val="11"/>
        <rFont val="SimSun"/>
        <charset val="134"/>
      </rPr>
      <t>规划设计岗位</t>
    </r>
    <r>
      <rPr>
        <sz val="11"/>
        <rFont val="Times New Roman"/>
        <family val="1"/>
      </rPr>
      <t>1</t>
    </r>
    <phoneticPr fontId="1" type="noConversion"/>
  </si>
  <si>
    <r>
      <rPr>
        <sz val="11"/>
        <rFont val="SimSun"/>
        <charset val="134"/>
      </rPr>
      <t>董建凡</t>
    </r>
  </si>
  <si>
    <r>
      <rPr>
        <sz val="11"/>
        <rFont val="SimSun"/>
        <charset val="134"/>
      </rPr>
      <t>规划设计岗位</t>
    </r>
    <r>
      <rPr>
        <sz val="11"/>
        <rFont val="Times New Roman"/>
        <family val="1"/>
      </rPr>
      <t>1</t>
    </r>
    <phoneticPr fontId="1" type="noConversion"/>
  </si>
  <si>
    <r>
      <rPr>
        <sz val="11"/>
        <rFont val="SimSun"/>
        <charset val="134"/>
      </rPr>
      <t>吴乙萍</t>
    </r>
  </si>
  <si>
    <r>
      <rPr>
        <sz val="11"/>
        <rFont val="SimSun"/>
        <charset val="134"/>
      </rPr>
      <t>规划设计岗位</t>
    </r>
    <r>
      <rPr>
        <sz val="11"/>
        <rFont val="Times New Roman"/>
        <family val="1"/>
      </rPr>
      <t>1</t>
    </r>
    <phoneticPr fontId="1" type="noConversion"/>
  </si>
  <si>
    <r>
      <rPr>
        <sz val="11"/>
        <rFont val="SimSun"/>
        <charset val="134"/>
      </rPr>
      <t>王易</t>
    </r>
  </si>
  <si>
    <r>
      <rPr>
        <sz val="11"/>
        <rFont val="SimSun"/>
        <charset val="134"/>
      </rPr>
      <t>规划设计岗位</t>
    </r>
    <r>
      <rPr>
        <sz val="11"/>
        <rFont val="Times New Roman"/>
        <family val="1"/>
      </rPr>
      <t>2</t>
    </r>
    <phoneticPr fontId="1" type="noConversion"/>
  </si>
  <si>
    <r>
      <rPr>
        <sz val="11"/>
        <rFont val="SimSun"/>
        <charset val="134"/>
      </rPr>
      <t>李汶泽</t>
    </r>
  </si>
  <si>
    <r>
      <rPr>
        <sz val="11"/>
        <rFont val="SimSun"/>
        <charset val="134"/>
      </rPr>
      <t>规划设计岗位</t>
    </r>
    <r>
      <rPr>
        <sz val="11"/>
        <rFont val="Times New Roman"/>
        <family val="1"/>
      </rPr>
      <t>2</t>
    </r>
    <phoneticPr fontId="1" type="noConversion"/>
  </si>
  <si>
    <r>
      <rPr>
        <sz val="11"/>
        <rFont val="SimSun"/>
        <charset val="134"/>
      </rPr>
      <t>规划设计岗位</t>
    </r>
    <r>
      <rPr>
        <sz val="11"/>
        <rFont val="Times New Roman"/>
        <family val="1"/>
      </rPr>
      <t>3</t>
    </r>
    <phoneticPr fontId="1" type="noConversion"/>
  </si>
  <si>
    <r>
      <rPr>
        <sz val="11"/>
        <rFont val="SimSun"/>
        <charset val="134"/>
      </rPr>
      <t>林云</t>
    </r>
  </si>
  <si>
    <r>
      <rPr>
        <sz val="11"/>
        <rFont val="SimSun"/>
        <charset val="134"/>
      </rPr>
      <t>规划设计岗位</t>
    </r>
    <r>
      <rPr>
        <sz val="11"/>
        <rFont val="Times New Roman"/>
        <family val="1"/>
      </rPr>
      <t>3</t>
    </r>
    <phoneticPr fontId="1" type="noConversion"/>
  </si>
  <si>
    <r>
      <rPr>
        <sz val="11"/>
        <rFont val="SimSun"/>
        <charset val="134"/>
      </rPr>
      <t>调查监测岗位</t>
    </r>
    <r>
      <rPr>
        <sz val="11"/>
        <rFont val="Times New Roman"/>
        <family val="1"/>
      </rPr>
      <t>1</t>
    </r>
    <phoneticPr fontId="1" type="noConversion"/>
  </si>
  <si>
    <r>
      <rPr>
        <sz val="11"/>
        <rFont val="SimSun"/>
        <charset val="134"/>
      </rPr>
      <t>李成</t>
    </r>
  </si>
  <si>
    <r>
      <rPr>
        <sz val="11"/>
        <rFont val="SimSun"/>
        <charset val="134"/>
      </rPr>
      <t>调查监测岗位</t>
    </r>
    <r>
      <rPr>
        <sz val="11"/>
        <rFont val="Times New Roman"/>
        <family val="1"/>
      </rPr>
      <t>1</t>
    </r>
    <phoneticPr fontId="1" type="noConversion"/>
  </si>
  <si>
    <r>
      <rPr>
        <sz val="11"/>
        <rFont val="SimSun"/>
        <charset val="134"/>
      </rPr>
      <t>韦秋莲</t>
    </r>
  </si>
  <si>
    <r>
      <rPr>
        <sz val="11"/>
        <rFont val="SimSun"/>
        <charset val="134"/>
      </rPr>
      <t>调查监测岗位</t>
    </r>
    <r>
      <rPr>
        <sz val="11"/>
        <rFont val="Times New Roman"/>
        <family val="1"/>
      </rPr>
      <t>2</t>
    </r>
    <phoneticPr fontId="1" type="noConversion"/>
  </si>
  <si>
    <r>
      <rPr>
        <sz val="11"/>
        <rFont val="SimSun"/>
        <charset val="134"/>
      </rPr>
      <t>陈惠昕</t>
    </r>
  </si>
  <si>
    <r>
      <rPr>
        <sz val="11"/>
        <rFont val="SimSun"/>
        <charset val="134"/>
      </rPr>
      <t>调查监测岗位</t>
    </r>
    <r>
      <rPr>
        <sz val="11"/>
        <rFont val="Times New Roman"/>
        <family val="1"/>
      </rPr>
      <t>2</t>
    </r>
    <phoneticPr fontId="1" type="noConversion"/>
  </si>
  <si>
    <r>
      <rPr>
        <sz val="11"/>
        <rFont val="SimSun"/>
        <charset val="134"/>
      </rPr>
      <t>田磊</t>
    </r>
  </si>
  <si>
    <r>
      <rPr>
        <sz val="11"/>
        <rFont val="SimSun"/>
        <charset val="134"/>
      </rPr>
      <t>调查监测岗位</t>
    </r>
    <r>
      <rPr>
        <sz val="11"/>
        <rFont val="Times New Roman"/>
        <family val="1"/>
      </rPr>
      <t>2</t>
    </r>
    <phoneticPr fontId="1" type="noConversion"/>
  </si>
  <si>
    <r>
      <rPr>
        <sz val="11"/>
        <rFont val="SimSun"/>
        <charset val="134"/>
      </rPr>
      <t>林鑫</t>
    </r>
  </si>
  <si>
    <r>
      <rPr>
        <sz val="11"/>
        <rFont val="SimSun"/>
        <charset val="134"/>
      </rPr>
      <t>韩治虹</t>
    </r>
  </si>
  <si>
    <r>
      <rPr>
        <sz val="11"/>
        <rFont val="SimSun"/>
        <charset val="134"/>
      </rPr>
      <t>调查监测岗位</t>
    </r>
    <r>
      <rPr>
        <sz val="11"/>
        <rFont val="Times New Roman"/>
        <family val="1"/>
      </rPr>
      <t>2</t>
    </r>
    <phoneticPr fontId="1" type="noConversion"/>
  </si>
  <si>
    <r>
      <rPr>
        <sz val="11"/>
        <rFont val="SimSun"/>
        <charset val="134"/>
      </rPr>
      <t>黄素姣</t>
    </r>
  </si>
  <si>
    <r>
      <rPr>
        <sz val="11"/>
        <rFont val="SimSun"/>
        <charset val="134"/>
      </rPr>
      <t>调查监测岗位</t>
    </r>
    <r>
      <rPr>
        <sz val="11"/>
        <rFont val="Times New Roman"/>
        <family val="1"/>
      </rPr>
      <t>2</t>
    </r>
    <phoneticPr fontId="1" type="noConversion"/>
  </si>
  <si>
    <r>
      <rPr>
        <sz val="11"/>
        <rFont val="SimSun"/>
        <charset val="134"/>
      </rPr>
      <t>韦月玲</t>
    </r>
  </si>
  <si>
    <r>
      <rPr>
        <sz val="11"/>
        <rFont val="SimSun"/>
        <charset val="134"/>
      </rPr>
      <t>调查监测岗位</t>
    </r>
    <r>
      <rPr>
        <sz val="11"/>
        <rFont val="Times New Roman"/>
        <family val="1"/>
      </rPr>
      <t>2</t>
    </r>
    <phoneticPr fontId="1" type="noConversion"/>
  </si>
  <si>
    <r>
      <rPr>
        <sz val="11"/>
        <rFont val="SimSun"/>
        <charset val="134"/>
      </rPr>
      <t>周欢</t>
    </r>
  </si>
  <si>
    <r>
      <rPr>
        <sz val="11"/>
        <rFont val="SimSun"/>
        <charset val="134"/>
      </rPr>
      <t>谭国棚</t>
    </r>
  </si>
  <si>
    <r>
      <rPr>
        <sz val="11"/>
        <rFont val="SimSun"/>
        <charset val="134"/>
      </rPr>
      <t>调查监测岗位</t>
    </r>
    <r>
      <rPr>
        <sz val="11"/>
        <rFont val="Times New Roman"/>
        <family val="1"/>
      </rPr>
      <t>2</t>
    </r>
    <phoneticPr fontId="1" type="noConversion"/>
  </si>
  <si>
    <r>
      <rPr>
        <sz val="11"/>
        <rFont val="SimSun"/>
        <charset val="134"/>
      </rPr>
      <t>梁振清</t>
    </r>
  </si>
  <si>
    <r>
      <rPr>
        <sz val="11"/>
        <rFont val="SimSun"/>
        <charset val="134"/>
      </rPr>
      <t>调查监测岗位</t>
    </r>
    <r>
      <rPr>
        <sz val="11"/>
        <rFont val="Times New Roman"/>
        <family val="1"/>
      </rPr>
      <t>2</t>
    </r>
    <phoneticPr fontId="1" type="noConversion"/>
  </si>
  <si>
    <r>
      <rPr>
        <sz val="11"/>
        <rFont val="SimSun"/>
        <charset val="134"/>
      </rPr>
      <t>调查监测岗位</t>
    </r>
    <r>
      <rPr>
        <sz val="11"/>
        <rFont val="Times New Roman"/>
        <family val="1"/>
      </rPr>
      <t>3</t>
    </r>
    <phoneticPr fontId="1" type="noConversion"/>
  </si>
  <si>
    <r>
      <rPr>
        <sz val="11"/>
        <rFont val="SimSun"/>
        <charset val="134"/>
      </rPr>
      <t>数据研发岗位</t>
    </r>
    <r>
      <rPr>
        <sz val="11"/>
        <rFont val="Times New Roman"/>
        <family val="1"/>
      </rPr>
      <t>1</t>
    </r>
    <phoneticPr fontId="1" type="noConversion"/>
  </si>
  <si>
    <r>
      <rPr>
        <sz val="11"/>
        <rFont val="SimSun"/>
        <charset val="134"/>
      </rPr>
      <t>数据研发岗位</t>
    </r>
    <r>
      <rPr>
        <sz val="11"/>
        <rFont val="Times New Roman"/>
        <family val="1"/>
      </rPr>
      <t>2</t>
    </r>
    <phoneticPr fontId="1" type="noConversion"/>
  </si>
  <si>
    <r>
      <rPr>
        <sz val="11"/>
        <rFont val="SimSun"/>
        <charset val="134"/>
      </rPr>
      <t>黄山姗</t>
    </r>
  </si>
  <si>
    <r>
      <rPr>
        <sz val="11"/>
        <rFont val="SimSun"/>
        <charset val="134"/>
      </rPr>
      <t>综合文秘岗位</t>
    </r>
    <phoneticPr fontId="1" type="noConversion"/>
  </si>
  <si>
    <r>
      <rPr>
        <sz val="11"/>
        <rFont val="SimSun"/>
        <charset val="134"/>
      </rPr>
      <t>石琳</t>
    </r>
  </si>
  <si>
    <r>
      <rPr>
        <sz val="11"/>
        <rFont val="SimSun"/>
        <charset val="134"/>
      </rPr>
      <t>综合文秘岗位</t>
    </r>
    <phoneticPr fontId="1" type="noConversion"/>
  </si>
  <si>
    <r>
      <rPr>
        <sz val="11"/>
        <rFont val="SimSun"/>
        <charset val="134"/>
      </rPr>
      <t>梁舒婷</t>
    </r>
  </si>
  <si>
    <r>
      <rPr>
        <sz val="11"/>
        <rFont val="SimSun"/>
        <charset val="134"/>
      </rPr>
      <t>综合文秘岗位</t>
    </r>
    <phoneticPr fontId="1" type="noConversion"/>
  </si>
  <si>
    <r>
      <rPr>
        <sz val="11"/>
        <rFont val="SimSun"/>
        <charset val="134"/>
      </rPr>
      <t>覃一梅</t>
    </r>
  </si>
  <si>
    <r>
      <rPr>
        <sz val="11"/>
        <rFont val="SimSun"/>
        <charset val="134"/>
      </rPr>
      <t>综合文秘岗位</t>
    </r>
    <phoneticPr fontId="1" type="noConversion"/>
  </si>
  <si>
    <r>
      <rPr>
        <b/>
        <sz val="10"/>
        <color theme="1"/>
        <rFont val="宋体"/>
        <family val="2"/>
      </rPr>
      <t>序号</t>
    </r>
    <phoneticPr fontId="1" type="noConversion"/>
  </si>
  <si>
    <r>
      <rPr>
        <b/>
        <sz val="10"/>
        <color theme="1"/>
        <rFont val="宋体"/>
        <family val="2"/>
      </rPr>
      <t>姓名</t>
    </r>
    <phoneticPr fontId="1" type="noConversion"/>
  </si>
  <si>
    <r>
      <rPr>
        <b/>
        <sz val="10"/>
        <color theme="1"/>
        <rFont val="宋体"/>
        <family val="2"/>
      </rPr>
      <t>准考证号</t>
    </r>
    <phoneticPr fontId="1" type="noConversion"/>
  </si>
  <si>
    <r>
      <rPr>
        <b/>
        <sz val="10"/>
        <color theme="1"/>
        <rFont val="宋体"/>
        <family val="2"/>
      </rPr>
      <t>报考岗位</t>
    </r>
    <phoneticPr fontId="1" type="noConversion"/>
  </si>
  <si>
    <r>
      <rPr>
        <b/>
        <sz val="10"/>
        <color theme="1"/>
        <rFont val="宋体"/>
        <family val="2"/>
      </rPr>
      <t>笔试成绩</t>
    </r>
    <phoneticPr fontId="1" type="noConversion"/>
  </si>
  <si>
    <r>
      <rPr>
        <b/>
        <sz val="10"/>
        <color theme="1"/>
        <rFont val="宋体"/>
        <family val="2"/>
      </rPr>
      <t>所占比例</t>
    </r>
    <phoneticPr fontId="1" type="noConversion"/>
  </si>
  <si>
    <r>
      <rPr>
        <b/>
        <sz val="10"/>
        <color theme="1"/>
        <rFont val="宋体"/>
        <family val="2"/>
      </rPr>
      <t>笔试折算得分</t>
    </r>
    <phoneticPr fontId="1" type="noConversion"/>
  </si>
  <si>
    <r>
      <rPr>
        <b/>
        <sz val="10"/>
        <color theme="1"/>
        <rFont val="宋体"/>
        <family val="2"/>
      </rPr>
      <t>面试成绩</t>
    </r>
    <phoneticPr fontId="1" type="noConversion"/>
  </si>
  <si>
    <r>
      <rPr>
        <b/>
        <sz val="10"/>
        <color theme="1"/>
        <rFont val="宋体"/>
        <family val="2"/>
      </rPr>
      <t>面试折算得分</t>
    </r>
    <phoneticPr fontId="1" type="noConversion"/>
  </si>
  <si>
    <r>
      <rPr>
        <b/>
        <sz val="10"/>
        <color theme="1"/>
        <rFont val="宋体"/>
        <family val="2"/>
      </rPr>
      <t>综合成绩</t>
    </r>
    <phoneticPr fontId="1" type="noConversion"/>
  </si>
  <si>
    <r>
      <rPr>
        <b/>
        <sz val="10"/>
        <color theme="1"/>
        <rFont val="宋体"/>
        <family val="2"/>
      </rPr>
      <t>岗位排名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</si>
</sst>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宋体"/>
      <family val="2"/>
    </font>
    <font>
      <b/>
      <sz val="10"/>
      <color theme="1"/>
      <name val="Times New Roman"/>
      <family val="1"/>
    </font>
    <font>
      <b/>
      <sz val="10"/>
      <color theme="1"/>
      <name val="宋体"/>
      <family val="2"/>
    </font>
    <font>
      <sz val="11"/>
      <name val="Times New Roman"/>
      <family val="1"/>
    </font>
    <font>
      <sz val="11"/>
      <name val="SimSun"/>
      <charset val="134"/>
    </font>
    <font>
      <sz val="11"/>
      <name val="宋体"/>
      <family val="3"/>
      <charset val="134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Fill="1"/>
    <xf numFmtId="176" fontId="2" fillId="0" borderId="0" xfId="0" applyNumberFormat="1" applyFont="1" applyFill="1"/>
    <xf numFmtId="177" fontId="2" fillId="0" borderId="0" xfId="0" applyNumberFormat="1" applyFont="1" applyFill="1" applyAlignment="1">
      <alignment horizontal="center"/>
    </xf>
    <xf numFmtId="177" fontId="2" fillId="0" borderId="0" xfId="0" applyNumberFormat="1" applyFont="1" applyFill="1"/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pane ySplit="2" topLeftCell="A42" activePane="bottomLeft" state="frozen"/>
      <selection pane="bottomLeft" activeCell="K52" sqref="K52"/>
    </sheetView>
  </sheetViews>
  <sheetFormatPr defaultRowHeight="14"/>
  <cols>
    <col min="1" max="1" width="4.90625" style="1" bestFit="1" customWidth="1"/>
    <col min="2" max="2" width="12" style="1" customWidth="1"/>
    <col min="3" max="3" width="13.90625" style="1" customWidth="1"/>
    <col min="4" max="4" width="16.6328125" style="1" customWidth="1"/>
    <col min="5" max="5" width="11.6328125" style="1" customWidth="1"/>
    <col min="6" max="6" width="8.90625" style="1" bestFit="1" customWidth="1"/>
    <col min="7" max="7" width="13" style="2" bestFit="1" customWidth="1"/>
    <col min="8" max="8" width="10.08984375" style="1" customWidth="1"/>
    <col min="9" max="9" width="10.6328125" style="1" customWidth="1"/>
    <col min="10" max="10" width="13" style="3" bestFit="1" customWidth="1"/>
    <col min="11" max="11" width="8.90625" style="4" bestFit="1" customWidth="1"/>
    <col min="12" max="12" width="8.90625" style="1" bestFit="1" customWidth="1"/>
    <col min="13" max="16384" width="8.7265625" style="1"/>
  </cols>
  <sheetData>
    <row r="1" spans="1:12" ht="33.5" customHeight="1">
      <c r="A1" s="8" t="s">
        <v>57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s="32" customFormat="1" ht="19" customHeight="1">
      <c r="A2" s="5" t="s">
        <v>145</v>
      </c>
      <c r="B2" s="5" t="s">
        <v>146</v>
      </c>
      <c r="C2" s="5" t="s">
        <v>147</v>
      </c>
      <c r="D2" s="5" t="s">
        <v>148</v>
      </c>
      <c r="E2" s="5" t="s">
        <v>149</v>
      </c>
      <c r="F2" s="5" t="s">
        <v>150</v>
      </c>
      <c r="G2" s="6" t="s">
        <v>151</v>
      </c>
      <c r="H2" s="5" t="s">
        <v>152</v>
      </c>
      <c r="I2" s="5" t="s">
        <v>150</v>
      </c>
      <c r="J2" s="7" t="s">
        <v>153</v>
      </c>
      <c r="K2" s="7" t="s">
        <v>154</v>
      </c>
      <c r="L2" s="5" t="s">
        <v>155</v>
      </c>
    </row>
    <row r="3" spans="1:12" ht="16" customHeight="1">
      <c r="A3" s="9">
        <v>1</v>
      </c>
      <c r="B3" s="10" t="s">
        <v>86</v>
      </c>
      <c r="C3" s="11" t="s">
        <v>5</v>
      </c>
      <c r="D3" s="10" t="s">
        <v>87</v>
      </c>
      <c r="E3" s="12" t="s">
        <v>85</v>
      </c>
      <c r="F3" s="13"/>
      <c r="G3" s="14"/>
      <c r="H3" s="15">
        <v>75.8</v>
      </c>
      <c r="I3" s="13"/>
      <c r="J3" s="16"/>
      <c r="K3" s="16">
        <f>H3</f>
        <v>75.8</v>
      </c>
      <c r="L3" s="17">
        <v>6</v>
      </c>
    </row>
    <row r="4" spans="1:12" ht="16" customHeight="1">
      <c r="A4" s="9">
        <v>2</v>
      </c>
      <c r="B4" s="10" t="s">
        <v>88</v>
      </c>
      <c r="C4" s="11" t="s">
        <v>7</v>
      </c>
      <c r="D4" s="10" t="s">
        <v>89</v>
      </c>
      <c r="E4" s="12" t="s">
        <v>85</v>
      </c>
      <c r="F4" s="13"/>
      <c r="G4" s="14"/>
      <c r="H4" s="12" t="s">
        <v>56</v>
      </c>
      <c r="I4" s="13"/>
      <c r="J4" s="16"/>
      <c r="K4" s="16"/>
      <c r="L4" s="15"/>
    </row>
    <row r="5" spans="1:12" ht="16" customHeight="1">
      <c r="A5" s="9">
        <v>3</v>
      </c>
      <c r="B5" s="10" t="s">
        <v>90</v>
      </c>
      <c r="C5" s="11" t="s">
        <v>1</v>
      </c>
      <c r="D5" s="10" t="s">
        <v>91</v>
      </c>
      <c r="E5" s="12" t="s">
        <v>85</v>
      </c>
      <c r="F5" s="13"/>
      <c r="G5" s="14"/>
      <c r="H5" s="15">
        <v>82</v>
      </c>
      <c r="I5" s="13"/>
      <c r="J5" s="16"/>
      <c r="K5" s="16">
        <f t="shared" ref="K5:K14" si="0">H5</f>
        <v>82</v>
      </c>
      <c r="L5" s="17">
        <v>2</v>
      </c>
    </row>
    <row r="6" spans="1:12" ht="16" customHeight="1">
      <c r="A6" s="9">
        <v>4</v>
      </c>
      <c r="B6" s="10" t="s">
        <v>92</v>
      </c>
      <c r="C6" s="11" t="s">
        <v>2</v>
      </c>
      <c r="D6" s="10" t="s">
        <v>93</v>
      </c>
      <c r="E6" s="12" t="s">
        <v>85</v>
      </c>
      <c r="F6" s="13"/>
      <c r="G6" s="14"/>
      <c r="H6" s="15">
        <v>80</v>
      </c>
      <c r="I6" s="13"/>
      <c r="J6" s="16"/>
      <c r="K6" s="16">
        <f t="shared" si="0"/>
        <v>80</v>
      </c>
      <c r="L6" s="17">
        <v>3</v>
      </c>
    </row>
    <row r="7" spans="1:12" ht="16" customHeight="1">
      <c r="A7" s="9">
        <v>5</v>
      </c>
      <c r="B7" s="10" t="s">
        <v>94</v>
      </c>
      <c r="C7" s="11" t="s">
        <v>8</v>
      </c>
      <c r="D7" s="10" t="s">
        <v>95</v>
      </c>
      <c r="E7" s="12" t="s">
        <v>85</v>
      </c>
      <c r="F7" s="13"/>
      <c r="G7" s="14"/>
      <c r="H7" s="12" t="s">
        <v>56</v>
      </c>
      <c r="I7" s="13"/>
      <c r="J7" s="16"/>
      <c r="K7" s="16"/>
      <c r="L7" s="15"/>
    </row>
    <row r="8" spans="1:12" ht="16" customHeight="1">
      <c r="A8" s="9">
        <v>6</v>
      </c>
      <c r="B8" s="10" t="s">
        <v>96</v>
      </c>
      <c r="C8" s="11" t="s">
        <v>4</v>
      </c>
      <c r="D8" s="10" t="s">
        <v>97</v>
      </c>
      <c r="E8" s="12" t="s">
        <v>85</v>
      </c>
      <c r="F8" s="13"/>
      <c r="G8" s="14"/>
      <c r="H8" s="15">
        <v>77.599999999999994</v>
      </c>
      <c r="I8" s="13"/>
      <c r="J8" s="16"/>
      <c r="K8" s="16">
        <f t="shared" si="0"/>
        <v>77.599999999999994</v>
      </c>
      <c r="L8" s="17">
        <v>5</v>
      </c>
    </row>
    <row r="9" spans="1:12" ht="16" customHeight="1">
      <c r="A9" s="9">
        <v>7</v>
      </c>
      <c r="B9" s="10" t="s">
        <v>98</v>
      </c>
      <c r="C9" s="11" t="s">
        <v>0</v>
      </c>
      <c r="D9" s="10" t="s">
        <v>93</v>
      </c>
      <c r="E9" s="12" t="s">
        <v>85</v>
      </c>
      <c r="F9" s="13"/>
      <c r="G9" s="14"/>
      <c r="H9" s="15">
        <v>84.8</v>
      </c>
      <c r="I9" s="13"/>
      <c r="J9" s="16"/>
      <c r="K9" s="16">
        <f t="shared" si="0"/>
        <v>84.8</v>
      </c>
      <c r="L9" s="17">
        <v>1</v>
      </c>
    </row>
    <row r="10" spans="1:12" ht="16" customHeight="1">
      <c r="A10" s="9">
        <v>8</v>
      </c>
      <c r="B10" s="10" t="s">
        <v>99</v>
      </c>
      <c r="C10" s="11" t="s">
        <v>6</v>
      </c>
      <c r="D10" s="10" t="s">
        <v>93</v>
      </c>
      <c r="E10" s="12" t="s">
        <v>85</v>
      </c>
      <c r="F10" s="13"/>
      <c r="G10" s="14"/>
      <c r="H10" s="15">
        <v>65</v>
      </c>
      <c r="I10" s="13"/>
      <c r="J10" s="16"/>
      <c r="K10" s="16">
        <f t="shared" si="0"/>
        <v>65</v>
      </c>
      <c r="L10" s="17">
        <v>7</v>
      </c>
    </row>
    <row r="11" spans="1:12" ht="16" customHeight="1">
      <c r="A11" s="9">
        <v>9</v>
      </c>
      <c r="B11" s="10" t="s">
        <v>100</v>
      </c>
      <c r="C11" s="11" t="s">
        <v>9</v>
      </c>
      <c r="D11" s="10" t="s">
        <v>101</v>
      </c>
      <c r="E11" s="12" t="s">
        <v>85</v>
      </c>
      <c r="F11" s="13"/>
      <c r="G11" s="14"/>
      <c r="H11" s="12" t="s">
        <v>56</v>
      </c>
      <c r="I11" s="13"/>
      <c r="J11" s="16"/>
      <c r="K11" s="16"/>
      <c r="L11" s="15"/>
    </row>
    <row r="12" spans="1:12" ht="16" customHeight="1">
      <c r="A12" s="9">
        <v>10</v>
      </c>
      <c r="B12" s="10" t="s">
        <v>102</v>
      </c>
      <c r="C12" s="11" t="s">
        <v>10</v>
      </c>
      <c r="D12" s="10" t="s">
        <v>103</v>
      </c>
      <c r="E12" s="12" t="s">
        <v>85</v>
      </c>
      <c r="F12" s="13"/>
      <c r="G12" s="14"/>
      <c r="H12" s="12" t="s">
        <v>56</v>
      </c>
      <c r="I12" s="13"/>
      <c r="J12" s="16"/>
      <c r="K12" s="16"/>
      <c r="L12" s="15"/>
    </row>
    <row r="13" spans="1:12" ht="16" customHeight="1">
      <c r="A13" s="9">
        <v>11</v>
      </c>
      <c r="B13" s="10" t="s">
        <v>104</v>
      </c>
      <c r="C13" s="11" t="s">
        <v>11</v>
      </c>
      <c r="D13" s="10" t="s">
        <v>105</v>
      </c>
      <c r="E13" s="12" t="s">
        <v>85</v>
      </c>
      <c r="F13" s="13"/>
      <c r="G13" s="14"/>
      <c r="H13" s="12" t="s">
        <v>56</v>
      </c>
      <c r="I13" s="13"/>
      <c r="J13" s="16"/>
      <c r="K13" s="16"/>
      <c r="L13" s="15"/>
    </row>
    <row r="14" spans="1:12" ht="16" customHeight="1">
      <c r="A14" s="9">
        <v>12</v>
      </c>
      <c r="B14" s="10" t="s">
        <v>106</v>
      </c>
      <c r="C14" s="11" t="s">
        <v>3</v>
      </c>
      <c r="D14" s="10" t="s">
        <v>93</v>
      </c>
      <c r="E14" s="12" t="s">
        <v>85</v>
      </c>
      <c r="F14" s="13"/>
      <c r="G14" s="14"/>
      <c r="H14" s="15">
        <v>79.2</v>
      </c>
      <c r="I14" s="13"/>
      <c r="J14" s="16"/>
      <c r="K14" s="16">
        <f t="shared" si="0"/>
        <v>79.2</v>
      </c>
      <c r="L14" s="17">
        <v>4</v>
      </c>
    </row>
    <row r="15" spans="1:12" ht="16" customHeight="1">
      <c r="A15" s="18">
        <v>13</v>
      </c>
      <c r="B15" s="19" t="s">
        <v>58</v>
      </c>
      <c r="C15" s="20" t="s">
        <v>12</v>
      </c>
      <c r="D15" s="21" t="s">
        <v>107</v>
      </c>
      <c r="E15" s="22">
        <v>59.5</v>
      </c>
      <c r="F15" s="23">
        <v>0.3</v>
      </c>
      <c r="G15" s="24">
        <f t="shared" ref="G15:G54" si="1">E15*F15</f>
        <v>17.849999999999998</v>
      </c>
      <c r="H15" s="25">
        <v>82.2</v>
      </c>
      <c r="I15" s="23">
        <v>0.7</v>
      </c>
      <c r="J15" s="26">
        <f>H15*I15</f>
        <v>57.54</v>
      </c>
      <c r="K15" s="26">
        <f>J15+G15</f>
        <v>75.39</v>
      </c>
      <c r="L15" s="27">
        <v>1</v>
      </c>
    </row>
    <row r="16" spans="1:12" ht="16" customHeight="1">
      <c r="A16" s="18">
        <v>14</v>
      </c>
      <c r="B16" s="19" t="s">
        <v>59</v>
      </c>
      <c r="C16" s="20" t="s">
        <v>13</v>
      </c>
      <c r="D16" s="21" t="s">
        <v>107</v>
      </c>
      <c r="E16" s="22">
        <v>55.25</v>
      </c>
      <c r="F16" s="23">
        <v>0.3</v>
      </c>
      <c r="G16" s="24">
        <f t="shared" si="1"/>
        <v>16.574999999999999</v>
      </c>
      <c r="H16" s="25">
        <v>76.599999999999994</v>
      </c>
      <c r="I16" s="23">
        <v>0.7</v>
      </c>
      <c r="J16" s="26">
        <f t="shared" ref="J16:J54" si="2">H16*I16</f>
        <v>53.61999999999999</v>
      </c>
      <c r="K16" s="26">
        <f t="shared" ref="K16:K54" si="3">J16+G16</f>
        <v>70.194999999999993</v>
      </c>
      <c r="L16" s="27">
        <v>2</v>
      </c>
    </row>
    <row r="17" spans="1:12" ht="16" customHeight="1">
      <c r="A17" s="18">
        <v>15</v>
      </c>
      <c r="B17" s="21" t="s">
        <v>108</v>
      </c>
      <c r="C17" s="20" t="s">
        <v>14</v>
      </c>
      <c r="D17" s="21" t="s">
        <v>109</v>
      </c>
      <c r="E17" s="22">
        <v>55</v>
      </c>
      <c r="F17" s="23">
        <v>0.3</v>
      </c>
      <c r="G17" s="24">
        <f t="shared" si="1"/>
        <v>16.5</v>
      </c>
      <c r="H17" s="28" t="s">
        <v>56</v>
      </c>
      <c r="I17" s="23">
        <v>0.7</v>
      </c>
      <c r="J17" s="26">
        <v>0</v>
      </c>
      <c r="K17" s="26">
        <f t="shared" si="3"/>
        <v>16.5</v>
      </c>
      <c r="L17" s="27">
        <v>3</v>
      </c>
    </row>
    <row r="18" spans="1:12" ht="16" customHeight="1">
      <c r="A18" s="9">
        <v>16</v>
      </c>
      <c r="B18" s="29" t="s">
        <v>60</v>
      </c>
      <c r="C18" s="11" t="s">
        <v>15</v>
      </c>
      <c r="D18" s="10" t="s">
        <v>110</v>
      </c>
      <c r="E18" s="15">
        <v>63.25</v>
      </c>
      <c r="F18" s="13">
        <v>0.3</v>
      </c>
      <c r="G18" s="14">
        <f t="shared" si="1"/>
        <v>18.974999999999998</v>
      </c>
      <c r="H18" s="15">
        <v>80.2</v>
      </c>
      <c r="I18" s="13">
        <v>0.7</v>
      </c>
      <c r="J18" s="16">
        <f t="shared" si="2"/>
        <v>56.14</v>
      </c>
      <c r="K18" s="16">
        <f t="shared" si="3"/>
        <v>75.114999999999995</v>
      </c>
      <c r="L18" s="17">
        <v>1</v>
      </c>
    </row>
    <row r="19" spans="1:12" ht="16" customHeight="1">
      <c r="A19" s="9">
        <v>17</v>
      </c>
      <c r="B19" s="10" t="s">
        <v>111</v>
      </c>
      <c r="C19" s="11" t="s">
        <v>16</v>
      </c>
      <c r="D19" s="10" t="s">
        <v>112</v>
      </c>
      <c r="E19" s="15">
        <v>61.25</v>
      </c>
      <c r="F19" s="13">
        <v>0.3</v>
      </c>
      <c r="G19" s="14">
        <f t="shared" si="1"/>
        <v>18.375</v>
      </c>
      <c r="H19" s="15">
        <v>78.2</v>
      </c>
      <c r="I19" s="13">
        <v>0.7</v>
      </c>
      <c r="J19" s="16">
        <f t="shared" si="2"/>
        <v>54.74</v>
      </c>
      <c r="K19" s="16">
        <f t="shared" si="3"/>
        <v>73.115000000000009</v>
      </c>
      <c r="L19" s="17">
        <v>2</v>
      </c>
    </row>
    <row r="20" spans="1:12" ht="16" customHeight="1">
      <c r="A20" s="9">
        <v>18</v>
      </c>
      <c r="B20" s="29" t="s">
        <v>61</v>
      </c>
      <c r="C20" s="11" t="s">
        <v>17</v>
      </c>
      <c r="D20" s="10" t="s">
        <v>110</v>
      </c>
      <c r="E20" s="15">
        <v>60.75</v>
      </c>
      <c r="F20" s="13">
        <v>0.3</v>
      </c>
      <c r="G20" s="14">
        <f t="shared" si="1"/>
        <v>18.224999999999998</v>
      </c>
      <c r="H20" s="15">
        <v>57.4</v>
      </c>
      <c r="I20" s="13">
        <v>0.7</v>
      </c>
      <c r="J20" s="16">
        <f t="shared" si="2"/>
        <v>40.18</v>
      </c>
      <c r="K20" s="16">
        <f t="shared" si="3"/>
        <v>58.405000000000001</v>
      </c>
      <c r="L20" s="17">
        <v>3</v>
      </c>
    </row>
    <row r="21" spans="1:12" ht="16" customHeight="1">
      <c r="A21" s="18">
        <v>19</v>
      </c>
      <c r="B21" s="19" t="s">
        <v>62</v>
      </c>
      <c r="C21" s="20" t="s">
        <v>19</v>
      </c>
      <c r="D21" s="21" t="s">
        <v>113</v>
      </c>
      <c r="E21" s="22">
        <v>66</v>
      </c>
      <c r="F21" s="23">
        <v>0.3</v>
      </c>
      <c r="G21" s="24">
        <f t="shared" si="1"/>
        <v>19.8</v>
      </c>
      <c r="H21" s="25">
        <v>83.7</v>
      </c>
      <c r="I21" s="23">
        <v>0.7</v>
      </c>
      <c r="J21" s="26">
        <f t="shared" si="2"/>
        <v>58.589999999999996</v>
      </c>
      <c r="K21" s="26">
        <f t="shared" si="3"/>
        <v>78.39</v>
      </c>
      <c r="L21" s="27">
        <v>2</v>
      </c>
    </row>
    <row r="22" spans="1:12" ht="16" customHeight="1">
      <c r="A22" s="18">
        <v>20</v>
      </c>
      <c r="B22" s="21" t="s">
        <v>114</v>
      </c>
      <c r="C22" s="20" t="s">
        <v>18</v>
      </c>
      <c r="D22" s="21" t="s">
        <v>115</v>
      </c>
      <c r="E22" s="22">
        <v>65</v>
      </c>
      <c r="F22" s="23">
        <v>0.3</v>
      </c>
      <c r="G22" s="24">
        <f t="shared" si="1"/>
        <v>19.5</v>
      </c>
      <c r="H22" s="25">
        <v>86.16</v>
      </c>
      <c r="I22" s="23">
        <v>0.7</v>
      </c>
      <c r="J22" s="26">
        <f t="shared" si="2"/>
        <v>60.311999999999991</v>
      </c>
      <c r="K22" s="26">
        <f t="shared" si="3"/>
        <v>79.811999999999983</v>
      </c>
      <c r="L22" s="27">
        <v>1</v>
      </c>
    </row>
    <row r="23" spans="1:12" ht="16" customHeight="1">
      <c r="A23" s="18">
        <v>21</v>
      </c>
      <c r="B23" s="19" t="s">
        <v>63</v>
      </c>
      <c r="C23" s="20" t="s">
        <v>21</v>
      </c>
      <c r="D23" s="21" t="s">
        <v>113</v>
      </c>
      <c r="E23" s="22">
        <v>56.75</v>
      </c>
      <c r="F23" s="23">
        <v>0.3</v>
      </c>
      <c r="G23" s="24">
        <f t="shared" si="1"/>
        <v>17.024999999999999</v>
      </c>
      <c r="H23" s="25">
        <v>79.099999999999994</v>
      </c>
      <c r="I23" s="23">
        <v>0.7</v>
      </c>
      <c r="J23" s="26">
        <f t="shared" si="2"/>
        <v>55.36999999999999</v>
      </c>
      <c r="K23" s="26">
        <f t="shared" si="3"/>
        <v>72.394999999999982</v>
      </c>
      <c r="L23" s="27">
        <v>4</v>
      </c>
    </row>
    <row r="24" spans="1:12" ht="16" customHeight="1">
      <c r="A24" s="18">
        <v>22</v>
      </c>
      <c r="B24" s="19" t="s">
        <v>64</v>
      </c>
      <c r="C24" s="20" t="s">
        <v>23</v>
      </c>
      <c r="D24" s="21" t="s">
        <v>113</v>
      </c>
      <c r="E24" s="22">
        <v>56.25</v>
      </c>
      <c r="F24" s="23">
        <v>0.3</v>
      </c>
      <c r="G24" s="24">
        <f t="shared" si="1"/>
        <v>16.875</v>
      </c>
      <c r="H24" s="25">
        <v>75.599999999999994</v>
      </c>
      <c r="I24" s="23">
        <v>0.7</v>
      </c>
      <c r="J24" s="26">
        <f t="shared" si="2"/>
        <v>52.919999999999995</v>
      </c>
      <c r="K24" s="26">
        <f t="shared" si="3"/>
        <v>69.794999999999987</v>
      </c>
      <c r="L24" s="27">
        <v>6</v>
      </c>
    </row>
    <row r="25" spans="1:12" ht="16" customHeight="1">
      <c r="A25" s="18">
        <v>23</v>
      </c>
      <c r="B25" s="19" t="s">
        <v>65</v>
      </c>
      <c r="C25" s="20" t="s">
        <v>20</v>
      </c>
      <c r="D25" s="21" t="s">
        <v>113</v>
      </c>
      <c r="E25" s="22">
        <v>55.75</v>
      </c>
      <c r="F25" s="23">
        <v>0.3</v>
      </c>
      <c r="G25" s="24">
        <f t="shared" si="1"/>
        <v>16.724999999999998</v>
      </c>
      <c r="H25" s="25">
        <v>80.8</v>
      </c>
      <c r="I25" s="23">
        <v>0.7</v>
      </c>
      <c r="J25" s="26">
        <f t="shared" si="2"/>
        <v>56.559999999999995</v>
      </c>
      <c r="K25" s="26">
        <f t="shared" si="3"/>
        <v>73.284999999999997</v>
      </c>
      <c r="L25" s="27">
        <v>3</v>
      </c>
    </row>
    <row r="26" spans="1:12" ht="16" customHeight="1">
      <c r="A26" s="18">
        <v>24</v>
      </c>
      <c r="B26" s="19" t="s">
        <v>66</v>
      </c>
      <c r="C26" s="20" t="s">
        <v>22</v>
      </c>
      <c r="D26" s="21" t="s">
        <v>113</v>
      </c>
      <c r="E26" s="22">
        <v>52.25</v>
      </c>
      <c r="F26" s="23">
        <v>0.3</v>
      </c>
      <c r="G26" s="24">
        <f t="shared" si="1"/>
        <v>15.674999999999999</v>
      </c>
      <c r="H26" s="25">
        <v>78.8</v>
      </c>
      <c r="I26" s="23">
        <v>0.7</v>
      </c>
      <c r="J26" s="26">
        <f t="shared" si="2"/>
        <v>55.16</v>
      </c>
      <c r="K26" s="26">
        <f t="shared" si="3"/>
        <v>70.834999999999994</v>
      </c>
      <c r="L26" s="27">
        <v>5</v>
      </c>
    </row>
    <row r="27" spans="1:12" ht="16" customHeight="1">
      <c r="A27" s="9">
        <v>25</v>
      </c>
      <c r="B27" s="10" t="s">
        <v>116</v>
      </c>
      <c r="C27" s="11" t="s">
        <v>24</v>
      </c>
      <c r="D27" s="10" t="s">
        <v>117</v>
      </c>
      <c r="E27" s="12" t="s">
        <v>85</v>
      </c>
      <c r="F27" s="13"/>
      <c r="G27" s="14"/>
      <c r="H27" s="30">
        <v>83</v>
      </c>
      <c r="I27" s="13"/>
      <c r="J27" s="16"/>
      <c r="K27" s="16">
        <f>H27</f>
        <v>83</v>
      </c>
      <c r="L27" s="17">
        <v>1</v>
      </c>
    </row>
    <row r="28" spans="1:12" ht="16" customHeight="1">
      <c r="A28" s="9">
        <v>26</v>
      </c>
      <c r="B28" s="10" t="s">
        <v>118</v>
      </c>
      <c r="C28" s="11" t="s">
        <v>25</v>
      </c>
      <c r="D28" s="10" t="s">
        <v>119</v>
      </c>
      <c r="E28" s="12" t="s">
        <v>85</v>
      </c>
      <c r="F28" s="13"/>
      <c r="G28" s="14"/>
      <c r="H28" s="30">
        <v>82.2</v>
      </c>
      <c r="I28" s="13"/>
      <c r="J28" s="16"/>
      <c r="K28" s="16">
        <f t="shared" ref="K28:K35" si="4">H28</f>
        <v>82.2</v>
      </c>
      <c r="L28" s="17">
        <v>2</v>
      </c>
    </row>
    <row r="29" spans="1:12" ht="16" customHeight="1">
      <c r="A29" s="9">
        <v>27</v>
      </c>
      <c r="B29" s="10" t="s">
        <v>120</v>
      </c>
      <c r="C29" s="11" t="s">
        <v>29</v>
      </c>
      <c r="D29" s="10" t="s">
        <v>121</v>
      </c>
      <c r="E29" s="12" t="s">
        <v>85</v>
      </c>
      <c r="F29" s="13"/>
      <c r="G29" s="14"/>
      <c r="H29" s="30">
        <v>78.900000000000006</v>
      </c>
      <c r="I29" s="13"/>
      <c r="J29" s="16"/>
      <c r="K29" s="16">
        <f t="shared" si="4"/>
        <v>78.900000000000006</v>
      </c>
      <c r="L29" s="17">
        <v>6</v>
      </c>
    </row>
    <row r="30" spans="1:12" ht="16" customHeight="1">
      <c r="A30" s="9">
        <v>28</v>
      </c>
      <c r="B30" s="10" t="s">
        <v>122</v>
      </c>
      <c r="C30" s="11" t="s">
        <v>32</v>
      </c>
      <c r="D30" s="10" t="s">
        <v>121</v>
      </c>
      <c r="E30" s="12" t="s">
        <v>85</v>
      </c>
      <c r="F30" s="13"/>
      <c r="G30" s="14"/>
      <c r="H30" s="12" t="s">
        <v>56</v>
      </c>
      <c r="I30" s="13"/>
      <c r="J30" s="16"/>
      <c r="K30" s="16"/>
      <c r="L30" s="15"/>
    </row>
    <row r="31" spans="1:12" ht="16" customHeight="1">
      <c r="A31" s="9">
        <v>29</v>
      </c>
      <c r="B31" s="10" t="s">
        <v>123</v>
      </c>
      <c r="C31" s="11" t="s">
        <v>26</v>
      </c>
      <c r="D31" s="10" t="s">
        <v>124</v>
      </c>
      <c r="E31" s="12" t="s">
        <v>85</v>
      </c>
      <c r="F31" s="13"/>
      <c r="G31" s="14"/>
      <c r="H31" s="30">
        <v>81.7</v>
      </c>
      <c r="I31" s="13"/>
      <c r="J31" s="16"/>
      <c r="K31" s="16">
        <f t="shared" si="4"/>
        <v>81.7</v>
      </c>
      <c r="L31" s="17">
        <v>3</v>
      </c>
    </row>
    <row r="32" spans="1:12" ht="16" customHeight="1">
      <c r="A32" s="9">
        <v>30</v>
      </c>
      <c r="B32" s="10" t="s">
        <v>125</v>
      </c>
      <c r="C32" s="11" t="s">
        <v>31</v>
      </c>
      <c r="D32" s="10" t="s">
        <v>126</v>
      </c>
      <c r="E32" s="12" t="s">
        <v>85</v>
      </c>
      <c r="F32" s="13"/>
      <c r="G32" s="14"/>
      <c r="H32" s="30">
        <v>76.3</v>
      </c>
      <c r="I32" s="13"/>
      <c r="J32" s="16"/>
      <c r="K32" s="16">
        <f t="shared" si="4"/>
        <v>76.3</v>
      </c>
      <c r="L32" s="17">
        <v>8</v>
      </c>
    </row>
    <row r="33" spans="1:12" ht="16" customHeight="1">
      <c r="A33" s="9">
        <v>31</v>
      </c>
      <c r="B33" s="10" t="s">
        <v>127</v>
      </c>
      <c r="C33" s="11" t="s">
        <v>28</v>
      </c>
      <c r="D33" s="10" t="s">
        <v>128</v>
      </c>
      <c r="E33" s="12" t="s">
        <v>85</v>
      </c>
      <c r="F33" s="13"/>
      <c r="G33" s="14"/>
      <c r="H33" s="30">
        <v>79.3</v>
      </c>
      <c r="I33" s="13"/>
      <c r="J33" s="16"/>
      <c r="K33" s="16">
        <f t="shared" si="4"/>
        <v>79.3</v>
      </c>
      <c r="L33" s="17">
        <v>5</v>
      </c>
    </row>
    <row r="34" spans="1:12" ht="16" customHeight="1">
      <c r="A34" s="9">
        <v>32</v>
      </c>
      <c r="B34" s="10" t="s">
        <v>129</v>
      </c>
      <c r="C34" s="11" t="s">
        <v>27</v>
      </c>
      <c r="D34" s="10" t="s">
        <v>121</v>
      </c>
      <c r="E34" s="12" t="s">
        <v>85</v>
      </c>
      <c r="F34" s="13"/>
      <c r="G34" s="14"/>
      <c r="H34" s="30">
        <v>81.2</v>
      </c>
      <c r="I34" s="13"/>
      <c r="J34" s="16"/>
      <c r="K34" s="16">
        <f t="shared" si="4"/>
        <v>81.2</v>
      </c>
      <c r="L34" s="17">
        <v>4</v>
      </c>
    </row>
    <row r="35" spans="1:12" ht="16" customHeight="1">
      <c r="A35" s="9">
        <v>33</v>
      </c>
      <c r="B35" s="10" t="s">
        <v>130</v>
      </c>
      <c r="C35" s="11" t="s">
        <v>30</v>
      </c>
      <c r="D35" s="10" t="s">
        <v>131</v>
      </c>
      <c r="E35" s="12" t="s">
        <v>85</v>
      </c>
      <c r="F35" s="13"/>
      <c r="G35" s="14"/>
      <c r="H35" s="30">
        <v>78.5</v>
      </c>
      <c r="I35" s="13"/>
      <c r="J35" s="16"/>
      <c r="K35" s="16">
        <f t="shared" si="4"/>
        <v>78.5</v>
      </c>
      <c r="L35" s="17">
        <v>7</v>
      </c>
    </row>
    <row r="36" spans="1:12" ht="16" customHeight="1">
      <c r="A36" s="9">
        <v>34</v>
      </c>
      <c r="B36" s="10" t="s">
        <v>132</v>
      </c>
      <c r="C36" s="11" t="s">
        <v>33</v>
      </c>
      <c r="D36" s="10" t="s">
        <v>133</v>
      </c>
      <c r="E36" s="12" t="s">
        <v>85</v>
      </c>
      <c r="F36" s="13"/>
      <c r="G36" s="14"/>
      <c r="H36" s="12" t="s">
        <v>56</v>
      </c>
      <c r="I36" s="13"/>
      <c r="J36" s="16"/>
      <c r="K36" s="16"/>
      <c r="L36" s="15"/>
    </row>
    <row r="37" spans="1:12" ht="16" customHeight="1">
      <c r="A37" s="18">
        <v>35</v>
      </c>
      <c r="B37" s="19" t="s">
        <v>67</v>
      </c>
      <c r="C37" s="20" t="s">
        <v>37</v>
      </c>
      <c r="D37" s="21" t="s">
        <v>134</v>
      </c>
      <c r="E37" s="25">
        <v>61.5</v>
      </c>
      <c r="F37" s="23">
        <v>0.3</v>
      </c>
      <c r="G37" s="24">
        <f t="shared" si="1"/>
        <v>18.45</v>
      </c>
      <c r="H37" s="25">
        <v>81.5</v>
      </c>
      <c r="I37" s="23">
        <v>0.7</v>
      </c>
      <c r="J37" s="26">
        <f t="shared" si="2"/>
        <v>57.05</v>
      </c>
      <c r="K37" s="26">
        <f t="shared" si="3"/>
        <v>75.5</v>
      </c>
      <c r="L37" s="31">
        <v>4</v>
      </c>
    </row>
    <row r="38" spans="1:12" ht="16" customHeight="1">
      <c r="A38" s="18">
        <v>36</v>
      </c>
      <c r="B38" s="19" t="s">
        <v>68</v>
      </c>
      <c r="C38" s="20" t="s">
        <v>39</v>
      </c>
      <c r="D38" s="21" t="s">
        <v>134</v>
      </c>
      <c r="E38" s="25">
        <v>59.25</v>
      </c>
      <c r="F38" s="23">
        <v>0.3</v>
      </c>
      <c r="G38" s="24">
        <f t="shared" si="1"/>
        <v>17.774999999999999</v>
      </c>
      <c r="H38" s="25">
        <v>81.2</v>
      </c>
      <c r="I38" s="23">
        <v>0.7</v>
      </c>
      <c r="J38" s="26">
        <f t="shared" si="2"/>
        <v>56.839999999999996</v>
      </c>
      <c r="K38" s="26">
        <f t="shared" si="3"/>
        <v>74.614999999999995</v>
      </c>
      <c r="L38" s="31">
        <v>6</v>
      </c>
    </row>
    <row r="39" spans="1:12" ht="16" customHeight="1">
      <c r="A39" s="18">
        <v>37</v>
      </c>
      <c r="B39" s="19" t="s">
        <v>69</v>
      </c>
      <c r="C39" s="20" t="s">
        <v>34</v>
      </c>
      <c r="D39" s="21" t="s">
        <v>134</v>
      </c>
      <c r="E39" s="25">
        <v>59</v>
      </c>
      <c r="F39" s="23">
        <v>0.3</v>
      </c>
      <c r="G39" s="24">
        <f t="shared" si="1"/>
        <v>17.7</v>
      </c>
      <c r="H39" s="25">
        <v>84.3</v>
      </c>
      <c r="I39" s="23">
        <v>0.7</v>
      </c>
      <c r="J39" s="26">
        <f t="shared" si="2"/>
        <v>59.009999999999991</v>
      </c>
      <c r="K39" s="26">
        <f t="shared" si="3"/>
        <v>76.709999999999994</v>
      </c>
      <c r="L39" s="31">
        <v>1</v>
      </c>
    </row>
    <row r="40" spans="1:12" ht="16" customHeight="1">
      <c r="A40" s="18">
        <v>38</v>
      </c>
      <c r="B40" s="19" t="s">
        <v>70</v>
      </c>
      <c r="C40" s="20" t="s">
        <v>41</v>
      </c>
      <c r="D40" s="21" t="s">
        <v>134</v>
      </c>
      <c r="E40" s="25">
        <v>57.5</v>
      </c>
      <c r="F40" s="23">
        <v>0.3</v>
      </c>
      <c r="G40" s="24">
        <f t="shared" si="1"/>
        <v>17.25</v>
      </c>
      <c r="H40" s="25">
        <v>78.2</v>
      </c>
      <c r="I40" s="23">
        <v>0.7</v>
      </c>
      <c r="J40" s="26">
        <f t="shared" si="2"/>
        <v>54.74</v>
      </c>
      <c r="K40" s="26">
        <f t="shared" si="3"/>
        <v>71.990000000000009</v>
      </c>
      <c r="L40" s="31">
        <v>8</v>
      </c>
    </row>
    <row r="41" spans="1:12" ht="16" customHeight="1">
      <c r="A41" s="18">
        <v>39</v>
      </c>
      <c r="B41" s="19" t="s">
        <v>71</v>
      </c>
      <c r="C41" s="20" t="s">
        <v>43</v>
      </c>
      <c r="D41" s="21" t="s">
        <v>134</v>
      </c>
      <c r="E41" s="25">
        <v>57.5</v>
      </c>
      <c r="F41" s="23">
        <v>0.3</v>
      </c>
      <c r="G41" s="24">
        <f t="shared" si="1"/>
        <v>17.25</v>
      </c>
      <c r="H41" s="25">
        <v>77.7</v>
      </c>
      <c r="I41" s="23">
        <v>0.7</v>
      </c>
      <c r="J41" s="26">
        <f t="shared" si="2"/>
        <v>54.39</v>
      </c>
      <c r="K41" s="26">
        <f t="shared" si="3"/>
        <v>71.64</v>
      </c>
      <c r="L41" s="31">
        <v>10</v>
      </c>
    </row>
    <row r="42" spans="1:12" ht="16" customHeight="1">
      <c r="A42" s="18">
        <v>40</v>
      </c>
      <c r="B42" s="19" t="s">
        <v>72</v>
      </c>
      <c r="C42" s="20" t="s">
        <v>44</v>
      </c>
      <c r="D42" s="21" t="s">
        <v>134</v>
      </c>
      <c r="E42" s="25">
        <v>55.75</v>
      </c>
      <c r="F42" s="23">
        <v>0.3</v>
      </c>
      <c r="G42" s="24">
        <f t="shared" si="1"/>
        <v>16.724999999999998</v>
      </c>
      <c r="H42" s="25">
        <v>75.099999999999994</v>
      </c>
      <c r="I42" s="23">
        <v>0.7</v>
      </c>
      <c r="J42" s="26">
        <f t="shared" si="2"/>
        <v>52.569999999999993</v>
      </c>
      <c r="K42" s="26">
        <f t="shared" si="3"/>
        <v>69.294999999999987</v>
      </c>
      <c r="L42" s="31">
        <v>11</v>
      </c>
    </row>
    <row r="43" spans="1:12" ht="16" customHeight="1">
      <c r="A43" s="18">
        <v>41</v>
      </c>
      <c r="B43" s="19" t="s">
        <v>73</v>
      </c>
      <c r="C43" s="20" t="s">
        <v>35</v>
      </c>
      <c r="D43" s="21" t="s">
        <v>134</v>
      </c>
      <c r="E43" s="25">
        <v>55.5</v>
      </c>
      <c r="F43" s="23">
        <v>0.3</v>
      </c>
      <c r="G43" s="24">
        <f t="shared" si="1"/>
        <v>16.649999999999999</v>
      </c>
      <c r="H43" s="25">
        <v>84.8</v>
      </c>
      <c r="I43" s="23">
        <v>0.7</v>
      </c>
      <c r="J43" s="26">
        <f t="shared" si="2"/>
        <v>59.359999999999992</v>
      </c>
      <c r="K43" s="26">
        <f t="shared" si="3"/>
        <v>76.009999999999991</v>
      </c>
      <c r="L43" s="31">
        <v>2</v>
      </c>
    </row>
    <row r="44" spans="1:12" ht="16" customHeight="1">
      <c r="A44" s="18">
        <v>42</v>
      </c>
      <c r="B44" s="19" t="s">
        <v>74</v>
      </c>
      <c r="C44" s="20" t="s">
        <v>45</v>
      </c>
      <c r="D44" s="21" t="s">
        <v>134</v>
      </c>
      <c r="E44" s="25">
        <v>55</v>
      </c>
      <c r="F44" s="23">
        <v>0.3</v>
      </c>
      <c r="G44" s="24">
        <f t="shared" si="1"/>
        <v>16.5</v>
      </c>
      <c r="H44" s="25">
        <v>65.2</v>
      </c>
      <c r="I44" s="23">
        <v>0.7</v>
      </c>
      <c r="J44" s="26">
        <f t="shared" si="2"/>
        <v>45.64</v>
      </c>
      <c r="K44" s="26">
        <f t="shared" si="3"/>
        <v>62.14</v>
      </c>
      <c r="L44" s="31">
        <v>12</v>
      </c>
    </row>
    <row r="45" spans="1:12" ht="16" customHeight="1">
      <c r="A45" s="18">
        <v>43</v>
      </c>
      <c r="B45" s="19" t="s">
        <v>75</v>
      </c>
      <c r="C45" s="20" t="s">
        <v>38</v>
      </c>
      <c r="D45" s="21" t="s">
        <v>134</v>
      </c>
      <c r="E45" s="25">
        <v>54.5</v>
      </c>
      <c r="F45" s="23">
        <v>0.3</v>
      </c>
      <c r="G45" s="24">
        <f t="shared" si="1"/>
        <v>16.349999999999998</v>
      </c>
      <c r="H45" s="25">
        <v>84.2</v>
      </c>
      <c r="I45" s="23">
        <v>0.7</v>
      </c>
      <c r="J45" s="26">
        <f t="shared" si="2"/>
        <v>58.94</v>
      </c>
      <c r="K45" s="26">
        <f t="shared" si="3"/>
        <v>75.289999999999992</v>
      </c>
      <c r="L45" s="31">
        <v>5</v>
      </c>
    </row>
    <row r="46" spans="1:12" ht="16" customHeight="1">
      <c r="A46" s="18">
        <v>44</v>
      </c>
      <c r="B46" s="19" t="s">
        <v>76</v>
      </c>
      <c r="C46" s="20" t="s">
        <v>36</v>
      </c>
      <c r="D46" s="21" t="s">
        <v>134</v>
      </c>
      <c r="E46" s="25">
        <v>53.75</v>
      </c>
      <c r="F46" s="23">
        <v>0.3</v>
      </c>
      <c r="G46" s="24">
        <f t="shared" si="1"/>
        <v>16.125</v>
      </c>
      <c r="H46" s="25">
        <v>85.3</v>
      </c>
      <c r="I46" s="23">
        <v>0.7</v>
      </c>
      <c r="J46" s="26">
        <f t="shared" si="2"/>
        <v>59.709999999999994</v>
      </c>
      <c r="K46" s="26">
        <f t="shared" si="3"/>
        <v>75.834999999999994</v>
      </c>
      <c r="L46" s="31">
        <v>3</v>
      </c>
    </row>
    <row r="47" spans="1:12" ht="16" customHeight="1">
      <c r="A47" s="18">
        <v>45</v>
      </c>
      <c r="B47" s="19" t="s">
        <v>77</v>
      </c>
      <c r="C47" s="20" t="s">
        <v>42</v>
      </c>
      <c r="D47" s="21" t="s">
        <v>134</v>
      </c>
      <c r="E47" s="25">
        <v>53.75</v>
      </c>
      <c r="F47" s="23">
        <v>0.3</v>
      </c>
      <c r="G47" s="24">
        <f t="shared" si="1"/>
        <v>16.125</v>
      </c>
      <c r="H47" s="25">
        <v>79.400000000000006</v>
      </c>
      <c r="I47" s="23">
        <v>0.7</v>
      </c>
      <c r="J47" s="26">
        <f t="shared" si="2"/>
        <v>55.58</v>
      </c>
      <c r="K47" s="26">
        <f t="shared" si="3"/>
        <v>71.704999999999998</v>
      </c>
      <c r="L47" s="31">
        <v>9</v>
      </c>
    </row>
    <row r="48" spans="1:12" ht="16" customHeight="1">
      <c r="A48" s="18">
        <v>46</v>
      </c>
      <c r="B48" s="19" t="s">
        <v>78</v>
      </c>
      <c r="C48" s="20" t="s">
        <v>40</v>
      </c>
      <c r="D48" s="21" t="s">
        <v>134</v>
      </c>
      <c r="E48" s="25">
        <v>52.75</v>
      </c>
      <c r="F48" s="23">
        <v>0.3</v>
      </c>
      <c r="G48" s="24">
        <f t="shared" si="1"/>
        <v>15.824999999999999</v>
      </c>
      <c r="H48" s="25">
        <v>82</v>
      </c>
      <c r="I48" s="23">
        <v>0.7</v>
      </c>
      <c r="J48" s="26">
        <f t="shared" si="2"/>
        <v>57.4</v>
      </c>
      <c r="K48" s="26">
        <f t="shared" si="3"/>
        <v>73.224999999999994</v>
      </c>
      <c r="L48" s="31">
        <v>7</v>
      </c>
    </row>
    <row r="49" spans="1:12" ht="16" customHeight="1">
      <c r="A49" s="9">
        <v>47</v>
      </c>
      <c r="B49" s="29" t="s">
        <v>79</v>
      </c>
      <c r="C49" s="11" t="s">
        <v>46</v>
      </c>
      <c r="D49" s="10" t="s">
        <v>135</v>
      </c>
      <c r="E49" s="15">
        <v>58.75</v>
      </c>
      <c r="F49" s="13">
        <v>0.3</v>
      </c>
      <c r="G49" s="14">
        <f t="shared" si="1"/>
        <v>17.625</v>
      </c>
      <c r="H49" s="30">
        <v>83.7</v>
      </c>
      <c r="I49" s="13">
        <v>0.7</v>
      </c>
      <c r="J49" s="16">
        <f t="shared" si="2"/>
        <v>58.589999999999996</v>
      </c>
      <c r="K49" s="16">
        <f t="shared" si="3"/>
        <v>76.215000000000003</v>
      </c>
      <c r="L49" s="17">
        <v>1</v>
      </c>
    </row>
    <row r="50" spans="1:12" ht="16" customHeight="1">
      <c r="A50" s="9">
        <v>48</v>
      </c>
      <c r="B50" s="29" t="s">
        <v>80</v>
      </c>
      <c r="C50" s="11" t="s">
        <v>47</v>
      </c>
      <c r="D50" s="10" t="s">
        <v>135</v>
      </c>
      <c r="E50" s="15">
        <v>58.75</v>
      </c>
      <c r="F50" s="13">
        <v>0.3</v>
      </c>
      <c r="G50" s="14">
        <f t="shared" si="1"/>
        <v>17.625</v>
      </c>
      <c r="H50" s="30">
        <v>81</v>
      </c>
      <c r="I50" s="13">
        <v>0.7</v>
      </c>
      <c r="J50" s="16">
        <f t="shared" si="2"/>
        <v>56.699999999999996</v>
      </c>
      <c r="K50" s="16">
        <f t="shared" si="3"/>
        <v>74.324999999999989</v>
      </c>
      <c r="L50" s="17">
        <v>2</v>
      </c>
    </row>
    <row r="51" spans="1:12" ht="16" customHeight="1">
      <c r="A51" s="9">
        <v>49</v>
      </c>
      <c r="B51" s="29" t="s">
        <v>81</v>
      </c>
      <c r="C51" s="11" t="s">
        <v>48</v>
      </c>
      <c r="D51" s="10" t="s">
        <v>135</v>
      </c>
      <c r="E51" s="15">
        <v>55.25</v>
      </c>
      <c r="F51" s="13">
        <v>0.3</v>
      </c>
      <c r="G51" s="14">
        <f t="shared" si="1"/>
        <v>16.574999999999999</v>
      </c>
      <c r="H51" s="30">
        <v>78.2</v>
      </c>
      <c r="I51" s="13">
        <v>0.7</v>
      </c>
      <c r="J51" s="16">
        <f t="shared" si="2"/>
        <v>54.74</v>
      </c>
      <c r="K51" s="16">
        <f t="shared" si="3"/>
        <v>71.314999999999998</v>
      </c>
      <c r="L51" s="17">
        <v>3</v>
      </c>
    </row>
    <row r="52" spans="1:12" ht="16" customHeight="1">
      <c r="A52" s="18">
        <v>50</v>
      </c>
      <c r="B52" s="19" t="s">
        <v>82</v>
      </c>
      <c r="C52" s="20" t="s">
        <v>49</v>
      </c>
      <c r="D52" s="21" t="s">
        <v>136</v>
      </c>
      <c r="E52" s="25">
        <v>58.75</v>
      </c>
      <c r="F52" s="23">
        <v>0.3</v>
      </c>
      <c r="G52" s="24">
        <f t="shared" si="1"/>
        <v>17.625</v>
      </c>
      <c r="H52" s="22">
        <v>84.5</v>
      </c>
      <c r="I52" s="23">
        <v>0.7</v>
      </c>
      <c r="J52" s="26">
        <f t="shared" si="2"/>
        <v>59.15</v>
      </c>
      <c r="K52" s="26">
        <f t="shared" si="3"/>
        <v>76.775000000000006</v>
      </c>
      <c r="L52" s="27">
        <v>1</v>
      </c>
    </row>
    <row r="53" spans="1:12" ht="16" customHeight="1">
      <c r="A53" s="18">
        <v>51</v>
      </c>
      <c r="B53" s="19" t="s">
        <v>83</v>
      </c>
      <c r="C53" s="20" t="s">
        <v>51</v>
      </c>
      <c r="D53" s="21" t="s">
        <v>136</v>
      </c>
      <c r="E53" s="25">
        <v>52.5</v>
      </c>
      <c r="F53" s="23">
        <v>0.3</v>
      </c>
      <c r="G53" s="24">
        <f t="shared" si="1"/>
        <v>15.75</v>
      </c>
      <c r="H53" s="22">
        <v>77.5</v>
      </c>
      <c r="I53" s="23">
        <v>0.7</v>
      </c>
      <c r="J53" s="26">
        <f t="shared" si="2"/>
        <v>54.25</v>
      </c>
      <c r="K53" s="26">
        <f t="shared" si="3"/>
        <v>70</v>
      </c>
      <c r="L53" s="27">
        <v>3</v>
      </c>
    </row>
    <row r="54" spans="1:12" ht="16" customHeight="1">
      <c r="A54" s="18">
        <v>52</v>
      </c>
      <c r="B54" s="19" t="s">
        <v>84</v>
      </c>
      <c r="C54" s="20" t="s">
        <v>50</v>
      </c>
      <c r="D54" s="21" t="s">
        <v>136</v>
      </c>
      <c r="E54" s="25">
        <v>52.25</v>
      </c>
      <c r="F54" s="23">
        <v>0.3</v>
      </c>
      <c r="G54" s="24">
        <f t="shared" si="1"/>
        <v>15.674999999999999</v>
      </c>
      <c r="H54" s="22">
        <v>83.4</v>
      </c>
      <c r="I54" s="23">
        <v>0.7</v>
      </c>
      <c r="J54" s="26">
        <f t="shared" si="2"/>
        <v>58.38</v>
      </c>
      <c r="K54" s="26">
        <f t="shared" si="3"/>
        <v>74.055000000000007</v>
      </c>
      <c r="L54" s="27">
        <v>2</v>
      </c>
    </row>
    <row r="55" spans="1:12" ht="16" customHeight="1">
      <c r="A55" s="9">
        <v>53</v>
      </c>
      <c r="B55" s="10" t="s">
        <v>137</v>
      </c>
      <c r="C55" s="11" t="s">
        <v>55</v>
      </c>
      <c r="D55" s="10" t="s">
        <v>138</v>
      </c>
      <c r="E55" s="12" t="s">
        <v>85</v>
      </c>
      <c r="F55" s="13"/>
      <c r="G55" s="14"/>
      <c r="H55" s="15">
        <v>75.900000000000006</v>
      </c>
      <c r="I55" s="13"/>
      <c r="J55" s="16"/>
      <c r="K55" s="16">
        <f>H55</f>
        <v>75.900000000000006</v>
      </c>
      <c r="L55" s="17">
        <v>4</v>
      </c>
    </row>
    <row r="56" spans="1:12" ht="16" customHeight="1">
      <c r="A56" s="9">
        <v>54</v>
      </c>
      <c r="B56" s="10" t="s">
        <v>139</v>
      </c>
      <c r="C56" s="11" t="s">
        <v>54</v>
      </c>
      <c r="D56" s="10" t="s">
        <v>140</v>
      </c>
      <c r="E56" s="12" t="s">
        <v>85</v>
      </c>
      <c r="F56" s="13"/>
      <c r="G56" s="14"/>
      <c r="H56" s="15">
        <v>78.5</v>
      </c>
      <c r="I56" s="13"/>
      <c r="J56" s="16"/>
      <c r="K56" s="16">
        <f t="shared" ref="K56:K58" si="5">H56</f>
        <v>78.5</v>
      </c>
      <c r="L56" s="17">
        <v>3</v>
      </c>
    </row>
    <row r="57" spans="1:12" ht="16" customHeight="1">
      <c r="A57" s="9">
        <v>55</v>
      </c>
      <c r="B57" s="10" t="s">
        <v>141</v>
      </c>
      <c r="C57" s="11" t="s">
        <v>53</v>
      </c>
      <c r="D57" s="10" t="s">
        <v>142</v>
      </c>
      <c r="E57" s="12" t="s">
        <v>85</v>
      </c>
      <c r="F57" s="13"/>
      <c r="G57" s="14"/>
      <c r="H57" s="15">
        <v>81</v>
      </c>
      <c r="I57" s="13"/>
      <c r="J57" s="16"/>
      <c r="K57" s="16">
        <f t="shared" si="5"/>
        <v>81</v>
      </c>
      <c r="L57" s="17">
        <v>2</v>
      </c>
    </row>
    <row r="58" spans="1:12" ht="16" customHeight="1">
      <c r="A58" s="9">
        <v>56</v>
      </c>
      <c r="B58" s="10" t="s">
        <v>143</v>
      </c>
      <c r="C58" s="11" t="s">
        <v>52</v>
      </c>
      <c r="D58" s="10" t="s">
        <v>144</v>
      </c>
      <c r="E58" s="12" t="s">
        <v>85</v>
      </c>
      <c r="F58" s="13"/>
      <c r="G58" s="14"/>
      <c r="H58" s="15">
        <v>84.4</v>
      </c>
      <c r="I58" s="13"/>
      <c r="J58" s="16"/>
      <c r="K58" s="16">
        <f t="shared" si="5"/>
        <v>84.4</v>
      </c>
      <c r="L58" s="17">
        <v>1</v>
      </c>
    </row>
  </sheetData>
  <mergeCells count="1">
    <mergeCell ref="A1:L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2021-06-03T01:04:27Z</dcterms:modified>
</cp:coreProperties>
</file>